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pedraza\Desktop\backup\2018\RENDICION DE LA CUENTA\3. ANUAL\"/>
    </mc:Choice>
  </mc:AlternateContent>
  <bookViews>
    <workbookView xWindow="0" yWindow="0" windowWidth="28800" windowHeight="11235" activeTab="3"/>
  </bookViews>
  <sheets>
    <sheet name="CB-0404  INDICADORES DE GEST..." sheetId="1" r:id="rId1"/>
    <sheet name="CB-0405  RELACION PETICIONES..." sheetId="2" r:id="rId2"/>
    <sheet name="CB-0407  RELACION PROCESOS J..." sheetId="3" r:id="rId3"/>
    <sheet name="CB-0411  PROGRAMA Y SEGUIMIE..." sheetId="4" r:id="rId4"/>
  </sheets>
  <definedNames>
    <definedName name="_xlnm._FilterDatabase" localSheetId="0" hidden="1">'CB-0404  INDICADORES DE GEST...'!$A$10:$IV$85</definedName>
  </definedNames>
  <calcPr calcId="152511"/>
</workbook>
</file>

<file path=xl/calcChain.xml><?xml version="1.0" encoding="utf-8"?>
<calcChain xmlns="http://schemas.openxmlformats.org/spreadsheetml/2006/main">
  <c r="G76" i="1" l="1"/>
  <c r="G74" i="1"/>
  <c r="G66" i="1"/>
  <c r="H35" i="1"/>
  <c r="G35" i="1"/>
</calcChain>
</file>

<file path=xl/sharedStrings.xml><?xml version="1.0" encoding="utf-8"?>
<sst xmlns="http://schemas.openxmlformats.org/spreadsheetml/2006/main" count="3703" uniqueCount="1855">
  <si>
    <t>Tipo Informe</t>
  </si>
  <si>
    <t>8 GESTION Y RESULTADOS</t>
  </si>
  <si>
    <t>Formulario</t>
  </si>
  <si>
    <t xml:space="preserve">CB-0404: INDICADORES DE GESTION </t>
  </si>
  <si>
    <t>Moneda Informe</t>
  </si>
  <si>
    <t>Entidad</t>
  </si>
  <si>
    <t>Fecha</t>
  </si>
  <si>
    <t>Periodicidad</t>
  </si>
  <si>
    <t>Anual</t>
  </si>
  <si>
    <t>[1]</t>
  </si>
  <si>
    <t xml:space="preserve">0 INDICADORES DE GESTION </t>
  </si>
  <si>
    <t xml:space="preserve">TIPO DE INDICADOR </t>
  </si>
  <si>
    <t xml:space="preserve">NOMBRE DEL INDICADOR </t>
  </si>
  <si>
    <t xml:space="preserve">OBJETIVO DEL INDICADOR </t>
  </si>
  <si>
    <t xml:space="preserve">FORMULA DEL INDICADOR </t>
  </si>
  <si>
    <t>VALOR DEL NUMERADOR</t>
  </si>
  <si>
    <t>VALOR DEL DENOMINADOR</t>
  </si>
  <si>
    <t xml:space="preserve">RESULTADO </t>
  </si>
  <si>
    <t xml:space="preserve">ANALISIS DEL RESULTADO </t>
  </si>
  <si>
    <t>OBSERVACIONES</t>
  </si>
  <si>
    <t>FILA_1</t>
  </si>
  <si>
    <t/>
  </si>
  <si>
    <t>1 Eficacia: (cumplimiento de metas)</t>
  </si>
  <si>
    <t>2 Eficiencia: (uso de los recursos)</t>
  </si>
  <si>
    <t>3 Efectividad (impacto o beneficios generados)</t>
  </si>
  <si>
    <t xml:space="preserve">CB-0405: RELACION PETICIONES, QUEJAS Y RECLAMOS POR TIPOLOGIA </t>
  </si>
  <si>
    <t xml:space="preserve">0 RELACION PETICIONES, QUEJAS Y RECLAMOS POR TIPOLOGIA </t>
  </si>
  <si>
    <t xml:space="preserve">TIPO </t>
  </si>
  <si>
    <t xml:space="preserve">CANTIDAD </t>
  </si>
  <si>
    <t xml:space="preserve">ASUNTO </t>
  </si>
  <si>
    <t xml:space="preserve">ESTADO ACTUAL </t>
  </si>
  <si>
    <t>1 DERECHO DE PETICION</t>
  </si>
  <si>
    <t>2 DERECHO DE PETICION DE INTERÉS GENERAL</t>
  </si>
  <si>
    <t>3 DERECHO DE PETICION DE INTERÉS PARTICULAR</t>
  </si>
  <si>
    <t>4 DERECHO DE PETICIÓN DE INFORMACION</t>
  </si>
  <si>
    <t>5 DERECHO DE PETICIÓN DE CONSULTA</t>
  </si>
  <si>
    <t>6 DERECHO DE CONSULTA DE DOCUMENTOS Y EXPEDICION DE COPIAS</t>
  </si>
  <si>
    <t>7 DERECHO DE PETICIÓN DE ACCESO A LOS DOCUMENTOS PÚBLICOS</t>
  </si>
  <si>
    <t>8 QUEJA</t>
  </si>
  <si>
    <t>9 RECLAMO</t>
  </si>
  <si>
    <t>10 OTRO</t>
  </si>
  <si>
    <t>CB-0407: RELACION PROCESOS JUDICIALES</t>
  </si>
  <si>
    <t>0 RELACION DE PROCESOS JUDICIALES</t>
  </si>
  <si>
    <t>NOMBRE DEL ACCIONANTE Y-O DEMANDANTE</t>
  </si>
  <si>
    <t>TIPO DE PROCESO O ACCION</t>
  </si>
  <si>
    <t>ENTIDAD DEMANDADA</t>
  </si>
  <si>
    <t>NRO PROCESO O EXPEDIENTE</t>
  </si>
  <si>
    <t>CUANTIA DE LAS PRETENSIONES</t>
  </si>
  <si>
    <t>ASUNTO</t>
  </si>
  <si>
    <t>FECHA DE LOS HECHOS PRESUNTAMENTE IRREGULARES</t>
  </si>
  <si>
    <t>DECISION DE PRIMERA INSTANCIA</t>
  </si>
  <si>
    <t>DECISION DE SEGUNDA INSTANCIA</t>
  </si>
  <si>
    <t>FECHA DE NOTIFICACION DEL FALLO</t>
  </si>
  <si>
    <t>FECHA Y NRO DE ACTO ADMIN QUE ORDENA CUMPLIR EL FALLO</t>
  </si>
  <si>
    <t>ORDENES DE PAGO Y FECHA DE CANCELACION DEL FALLO</t>
  </si>
  <si>
    <t>ESTADO ACTUAL DEL PROCESO</t>
  </si>
  <si>
    <t>NOMBRE DEL ABOGADO DEFENSOR DEL DC</t>
  </si>
  <si>
    <t>FECHAS DE VIGENCIA DEL CONTRATO</t>
  </si>
  <si>
    <t>CB-0411: PROGRAMA Y SEGUIMIENTO AL PLAN  ESTRATEGICO O CORPORATIVO</t>
  </si>
  <si>
    <t xml:space="preserve">0 PROGRAMA Y SEGUIMIENTO AL PLAN ESTRATEGICO </t>
  </si>
  <si>
    <t xml:space="preserve"> NOMBRE DEL PROYECTO</t>
  </si>
  <si>
    <t>FECHA DE INICIO DEL PROYECTO</t>
  </si>
  <si>
    <t>FECHA DE TERMINACIÓN PROGRAMADA DEL PROYECTO</t>
  </si>
  <si>
    <t xml:space="preserve">FUENTE DE FINANCIACIÓN </t>
  </si>
  <si>
    <t xml:space="preserve">RECURSOS A INVERTIR EN EL PROYECTO </t>
  </si>
  <si>
    <t>META PROPUESTA</t>
  </si>
  <si>
    <t>NIVEL DE CUMPLIMIENTO DE METAS</t>
  </si>
  <si>
    <t xml:space="preserve">CONTRATOS ASOCIADOS AL PROYECTO </t>
  </si>
  <si>
    <t>VALOR CONTRATO</t>
  </si>
  <si>
    <t>Nivel de  cumplimiento del  plan de trabajo para el mantenimiento de la certificación.</t>
  </si>
  <si>
    <t>Medir el cumplimiento de las actividades tendientes al mantenimiento de la certificación.</t>
  </si>
  <si>
    <t>Número de actividades ejecutadas * 100/ Número de actividades programadas en el plan de trabajo</t>
  </si>
  <si>
    <t>Nivel de  cumplimiento del  plan de trabajo para actualizar  el Sistema de Gestión de Calidad bajo los requisitos de la ISO 9001:2015.</t>
  </si>
  <si>
    <t>Medir el cumplimiento de las actividades encaminadas a actualizar  el Sistema de Gestión de Calidad bajo los requisitos de la ISO 9001:2015.</t>
  </si>
  <si>
    <t>Número de actividades ejecutadas * 100/ Número de actividades programadas en el Plan de trabajo</t>
  </si>
  <si>
    <t>Nivel de  cumplimiento en la implementación del tablero de control</t>
  </si>
  <si>
    <t>Medir el cumplimiento en la implementación del tablero de control</t>
  </si>
  <si>
    <t>Se implementó el tablero de control?:
SI. 100%
No: 0%</t>
  </si>
  <si>
    <t>Nivel de cumplimiento en la elaboración de un estudio técnico para la Implementación de un Sistema Integrado de Control Fiscal para la CB.</t>
  </si>
  <si>
    <t>Medir el cumplimiento en la elaboración del estudio técnico</t>
  </si>
  <si>
    <t>No. de actividades ejecutadas en el  plan de trabajo  * 100 / No. de actividades programadas en el plan de trabajo para la elaboración del estudio técnico.</t>
  </si>
  <si>
    <t>Nivel de cumplimiento en la implementación y/o  actualización de soluciones tecnológicas.</t>
  </si>
  <si>
    <t xml:space="preserve">Medir el avance en la implementación  y/o actualización de soluciones tecnológicas que fortalezcan la infraestructura tecnológica de la CB. </t>
  </si>
  <si>
    <t>Número de soluciones tecnológicas implementadas  y/o  actualizadas   * 100/ Número de soluciones tecnológicas programadas a implementar y/o actualizar</t>
  </si>
  <si>
    <t xml:space="preserve">Nivel de cumplimiento en el desarrollo de la fases - planificación del Modelo de Seguridad y Privacidad de  la Información para la CB </t>
  </si>
  <si>
    <t>Medir el cumplimiento de las actividades programadas en el Plan de Trabajo establecido para el desarrollo de la Fase 2 - planificación del Modelo de Seguridad y Privacidad de la Información.</t>
  </si>
  <si>
    <t>No de actividades ejecutadas *100/ No. de Actividades programadas en el plan de trabajo para el desarrollo de la fase 2.</t>
  </si>
  <si>
    <t>Nivel de cumplimiento en la Implementación de la Estrategia de Gobierno en Línea en la CB.</t>
  </si>
  <si>
    <t>Medir el avance en la implementación de la Estrategia de Gobierno en Línea ( Decreto 1078-2015  de MINTIC) en la CB.</t>
  </si>
  <si>
    <t>Numero de actividades ejecutadas  *100  / No. total de actividades establecidas  en la GEL para los 3 ejes temáticos</t>
  </si>
  <si>
    <t xml:space="preserve">Nivel de cumplimiento en la ejecución de los recursos  del proyecto de inversión 1194.   </t>
  </si>
  <si>
    <t>Medir la eficacia en la ejecución de los recursos asignados al proyecto de inversión 1194.</t>
  </si>
  <si>
    <t>Total del Presupuesto ejecutado* 100 / Total Presupuesto asignado</t>
  </si>
  <si>
    <t>Nivel de cumplimiento en la atención a los requerimientos de soporte de sistemas de información y equipos informáticos, efectuados por los usuarios de las dependencias de la entidad de acuerdo con los tiempos establecidos</t>
  </si>
  <si>
    <t>Medir la oportunidad en la atención de los requerimientos de soporte de sistemas de información y  equipos informáticos, efectuados por los usuarios de  las dependencias de la Entidad.</t>
  </si>
  <si>
    <t>Número de requerimientos de soporte de sistemas de información y  equipos informáticos, atendidos dentro del tiempo establecido  * 100 / Numero de requerimientos de soporte de sistemas de información y  equipos informáticos efectuados durante el periodo.</t>
  </si>
  <si>
    <t>Implementación de procesos de pedagogía social formativa e ilustrativa</t>
  </si>
  <si>
    <t>Medir el cumplimiento de las actividades pedagógicas programadas.</t>
  </si>
  <si>
    <t>No. De actividades de pedagogía social ejecutadas *100 / Total de actividades de pedagogía social programadas.</t>
  </si>
  <si>
    <t>Percepción de los Concejales sobre los productos y servicios de la Contraloría entregados.</t>
  </si>
  <si>
    <t>Conocer la percepción de los concejales de Bogotá respecto a la Contraloría.</t>
  </si>
  <si>
    <t xml:space="preserve">No. de Concejales encuestados  con percepción positiva sobre el servicio al cliente prestado por la Contraloría de Bogotá * 100 / Total de Concejales encuestados.  </t>
  </si>
  <si>
    <t>Percepción de los ciudadanos sobre la Entidad.</t>
  </si>
  <si>
    <t>Conocer la percepción de los ciudadanos de Bogotá respecto a la Contraloría.</t>
  </si>
  <si>
    <t xml:space="preserve">No. de ciudadanos encuestados  con percepción positiva sobre el servicio al cliente prestado por la Contraloría de Bogotá * 100 / Total de ciudadanos encuestados.  </t>
  </si>
  <si>
    <t>Implementación mecanismos de control social a la gestión pública.</t>
  </si>
  <si>
    <t>Medir el cumplimiento de las actividades de control social programadas.</t>
  </si>
  <si>
    <t>No. De actividades  que incluyen  mecanismos de control social e instrumentos de interacción a la gestión pública ejecutadas *100 / Total de actividades que  incluyen mecanismos de control social e instrumentos de interacción a la gestión pública programadas.</t>
  </si>
  <si>
    <t>Nivel de cumplimiento en la Rendición de cuentas de la Contraloría de Bogotá.</t>
  </si>
  <si>
    <t>Medir el cumplimiento de la Rendición de cuentas donde  de manera efectiva y oportuna se informa a la ciudadanía sobre los resultados de la gestión desarrollada por la Contraloría de Bogotá, D.C.</t>
  </si>
  <si>
    <t>Nº de rendiciones de cuenta ejecutadas *100 / Nº de rendiciones de cuenta  programadas.</t>
  </si>
  <si>
    <t>Nivel de cumplimiento  en el Reporte de solicitudes ciudadanas acerca del control fiscal</t>
  </si>
  <si>
    <t>Medir el cumplimiento de los reportes que Sirven  de insumo al proceso de planeación del PAD y PAE de la entidad</t>
  </si>
  <si>
    <t>No. de Reportes emitidos* 100 / Reportes programados (3)</t>
  </si>
  <si>
    <t>Nivel de cumplimiento en la emisión del Boletín Concejo &amp; Control</t>
  </si>
  <si>
    <t>Medir el cumplimiento de los boletines emitidos para Visibilizar el apoyo técnico al ejercicio del control político que la entidad le brinda al Concejo de Bogotá</t>
  </si>
  <si>
    <t>No. de Boletines entregados * 100 / Boletines programados (3)</t>
  </si>
  <si>
    <t xml:space="preserve">Nivel de cumplimiento de campañas de comunicación </t>
  </si>
  <si>
    <t>Verificar el cumplimiento de las campañas de comunicación.</t>
  </si>
  <si>
    <t>No. de campañas de comunicación  ejecutadas *100/ No. de campañas de comunicación programadas (6).</t>
  </si>
  <si>
    <t xml:space="preserve">Percepción de los funcionarios de la entidad frente a las campañas de comunicación </t>
  </si>
  <si>
    <t>Medir la percepción de los funcionarios sobre las campañas de comunicación de la entidad</t>
  </si>
  <si>
    <t xml:space="preserve">No. de funcionarios encuestados que tienen percepción positiva sobre las campañas de comunicación ejecutadas   * 100/ Total de funcionarios encuestados.  </t>
  </si>
  <si>
    <t>Percepción de los periodistas sobre la gestión de la entidad durante la vigencia.</t>
  </si>
  <si>
    <t>Medir la percepción de los periodistas  sobre la gestión de la entidad.</t>
  </si>
  <si>
    <t>No. de periodistas encuestados que tienen percepción positiva sobre la gestión de la entidad*100 total de periodistas encuestados.</t>
  </si>
  <si>
    <t>Nivel de cumplimiento en la socialización de los resultados de la rendición de cuentas de la Entidad</t>
  </si>
  <si>
    <t>Medir la eficacia en la socialización de los resultados de la Rendición de Cuentas</t>
  </si>
  <si>
    <t>No. de socializaciones efectuadas sobre  resultados de la Rendición de Cuentas*100/ No. de rendición de cuentas realizadas por la Entidad.</t>
  </si>
  <si>
    <t>Nivel de cumplimiento en la
socialización de los informes y estudios
seleccionados y elaborados en la vigencia 2017</t>
  </si>
  <si>
    <t>Medir el cumplimiento de
las socializaciones
efectuadas a los informes
y estudios seleccionados</t>
  </si>
  <si>
    <t>Número de socializaciones
realizadas *100/Total de informes y
estudios seleccionados (3)</t>
  </si>
  <si>
    <t>Nivel de Cumplimiento en la socialización de la Metodología para la Evaluación Fiscal de Políticas Públicas Distritales</t>
  </si>
  <si>
    <t>Medir el cumplimiento en la socialización de la Metodología para la Evaluación Fiscal de Políticas Públicas Distritales</t>
  </si>
  <si>
    <t xml:space="preserve">Número de direcciones que hacen parte del PVCGF socializadas *100 /Total direcciones que hacen parte del PVCGF (12)
</t>
  </si>
  <si>
    <t>Nivel de Cumplimiento en la capacitación de Cuenta Ambiental</t>
  </si>
  <si>
    <t>Medir el cumplimiento de la capacitación en Cuenta Ambiental a los Auditores y Entes de Control</t>
  </si>
  <si>
    <t xml:space="preserve">Número de capacitaciones realizadas *100/Total de capacitaciones programadas (2)
</t>
  </si>
  <si>
    <t xml:space="preserve">Nivel de Cumplimiento en la elaboración de la Revista "Bogotá Económica"
</t>
  </si>
  <si>
    <t xml:space="preserve">Medir el cumplimiento en la elaboración de la revista "Bogotá Económica" </t>
  </si>
  <si>
    <t>Revista elaborada.
SI=100%
NO=0%</t>
  </si>
  <si>
    <t xml:space="preserve">Percepción de los participantes acerca del impacto de los informes socializados durante la vigencia.  </t>
  </si>
  <si>
    <t>Medir la percepción que tienen los participantes sobre la calidad de los productos socializados.</t>
  </si>
  <si>
    <t>No. De participantes  encuestados que tienen percepción positiva sobre el impacto de los informes socializados*100/ Total de encuestas aplicadas en la socialización de los productos en la vigencia.</t>
  </si>
  <si>
    <t>Cobertura en la vigilancia y control a la gestión fiscal del D.C.</t>
  </si>
  <si>
    <t>Medir la cobertura del control fiscal en los sujetos de control y particulares que manejan fondos o bienes del Distrito Capital.</t>
  </si>
  <si>
    <t>No. sujetos de control auditados mediante cualquier modalidad de auditoria en la vigencia *100/Total de sujetos de control de la CB determinados en la resolución vigente.</t>
  </si>
  <si>
    <t>Cumplimiento en la actualización de  la MCGF</t>
  </si>
  <si>
    <t>Medir el cumplimiento en la actualización y simplificación de los factores que componen la MCGF.</t>
  </si>
  <si>
    <t># de factores actualizados *100 / # de factores vigentes</t>
  </si>
  <si>
    <t>Oportunidad en el traslado de hallazgos fiscales</t>
  </si>
  <si>
    <t>Medir la oportunidad en el traslado de hallazgos fiscales a la DRFJC generados durante la vigencia.</t>
  </si>
  <si>
    <t>No. Hallazgos fiscales determinados en la vigencia trasladados a la Dirección de RFJC  en los términos establecidos * 100 / No. Hallazgos fiscales registrados en informes finales de auditoria comunicados en la vigencia.</t>
  </si>
  <si>
    <t>Efectividad de los hallazgos fiscales trasladados a la DRFJC</t>
  </si>
  <si>
    <t>Medir la calidad de los hallazgos fiscales trasladados a la Dirección de Responsabilidad Fiscal y Jurisdicción Coactiva.</t>
  </si>
  <si>
    <t>No. Hallazgos fiscales devueltos por la Dirección de RFJC durante la vigencia *100 / Total de hallazgos fiscales trasladados a la Dirección de RFJC del 1 de octubre de la vigencia anterior al 30 de septiembre de la actual vigencia.</t>
  </si>
  <si>
    <t>Efectividad de los hallazgos fiscales devueltos por la DRFJC</t>
  </si>
  <si>
    <t xml:space="preserve">Medir la calidad de los hallazgos fiscales devueltos por la  DRFJC </t>
  </si>
  <si>
    <t>No. Hallazgos fiscales archivados por el Comité Técnico del PVCGF durante la vigencia * 100 / No. de Hallazgos fiscales devueltos por la Dirección de RFJC durante la vigencia *100</t>
  </si>
  <si>
    <t>Eficacia en la realización de actuaciones del DRI</t>
  </si>
  <si>
    <t>Medir el grado de ejecución de las indagaciones preliminares, visitas de control fiscal y auditorias que adelante la Dirección de Reacción Inmediata -DRI.</t>
  </si>
  <si>
    <t>Indagaciones preliminares mas visitas de control fiscal más auditorias terminadas por el DRI en la vigencia*100 / Indagaciones preliminares mas visitas de control fiscal más auditorias iniciadas por el DRI en la vigencia*100</t>
  </si>
  <si>
    <t>Oportunidad en el tramite de las Indagaciones Preliminares Terminadas</t>
  </si>
  <si>
    <t>Medir el tiempo que se utiliza para el trámite de la Indagación Preliminar.</t>
  </si>
  <si>
    <t>Promedio de días utilizados en el trámite de las Indagaciones Preliminares Terminadas</t>
  </si>
  <si>
    <t>Cubrimiento de las actividades de sensibilización sobre Beneficios de Control Fiscal</t>
  </si>
  <si>
    <t xml:space="preserve">Medir el cubrimiento  de las dependencias integrantes del proceso mediante actividades tendientes a sensibilizar sobre Beneficios de Control Fiscal </t>
  </si>
  <si>
    <t>No. de Direcciones integrantes del PVCGF que recibieron sensibilización sobre Beneficios de Control Fiscal * 100/ No. total de direcciones  integrantes del Proceso de VCGF</t>
  </si>
  <si>
    <t>Grado de cumplimiento en la emisión de boletines por la Subdirección de Análisis Estadísticas e Indicadores</t>
  </si>
  <si>
    <t>Medir  el grado de emisión de boletines</t>
  </si>
  <si>
    <t>No de boletines emitidos * 100 /No. De boletines programados en la vigencia. Para el 2017 corresponde a 7, uno cada dos meses y el consolidado de la vigencia.</t>
  </si>
  <si>
    <t>Cumplimiento en la elaboración de los documentos para mejorar la calidad de los insumos</t>
  </si>
  <si>
    <t>Índice   de promulgación de  documentos para lograr la disminución de devolución de  hallazgos fiscales e indagaciones preliminares</t>
  </si>
  <si>
    <t>Número de  documentos publicados en la intranet * 100 /Número de documentos programados a publicar cuatro  (4)</t>
  </si>
  <si>
    <t xml:space="preserve">Índice de Decreto de Medida Cautelar en Procesos de Responsabilidad Fiscal </t>
  </si>
  <si>
    <t>Lograr el resarcimiento del daño patrimonial</t>
  </si>
  <si>
    <t xml:space="preserve">Número de procesos con decreto de medida cautelar  durante la vigencia 2017 mientras las posibilidades legales y procesales lo permitan    *100/ Número de Procesos de Responsabilidad Fiscal con información patrimonial positiva </t>
  </si>
  <si>
    <t>Índice de evaluación de hallazgos fiscales</t>
  </si>
  <si>
    <t>Medir el índice de hallazgos fiscales evaluados</t>
  </si>
  <si>
    <t xml:space="preserve">Cantidad de autos de apertura o autos de apertura e imputación del proceso de responsabilidad fiscal más el de  número de memorandos de devolución de hallazgos e indagaciones preliminares, cualquiera sea su vigencia * 100 / inventario total de hallazgos  fiscales e indagaciones preliminares radicados con anterioridad al 30 de noviembre de 2017, cualquiera sea su vigencia  </t>
  </si>
  <si>
    <t>Índice de decisiones procesales para evitar  la  prescripción de la acción fiscal</t>
  </si>
  <si>
    <t xml:space="preserve">Evitar la prescripción de los procesos de responsabilidad fiscal de las vigencias 2012 y 2013  </t>
  </si>
  <si>
    <t xml:space="preserve">Número de decisiones ejecutoriadas correspondientes a archivos, cesación de la acción fiscal  y fallos con o sin  emitidos  en los procesos de Responsabilidad Fiscal de las vigencias 2012  y 2013, menos el Número de Procesos de responsabilidad fiscal con decisión por prescripción de la acción fiscal de la vigencia 2012 *100/ Número de procesos activos de las vigencias 2012 y 2013,  que estén en trámite. </t>
  </si>
  <si>
    <t xml:space="preserve">Índice de avance  de los procesos de responsabilidad fiscal </t>
  </si>
  <si>
    <t>Evitar la inactividad procesal</t>
  </si>
  <si>
    <t>Número de procesos con  decisión   de los artículos 16, 47, 48, 53 y 54 de   la Ley 610 de 2000, 98 y 111 de la Ley 1474 de 2011, en los procesos verbales y ordinarios *100 / 300 procesos de responsabilidad fiscal programados para proferir las decisiones de los artículos 16, 47, 48,  53, 54 de   la Ley 610 de 2000, 98 y 111 de la Ley 1474 de 2011, en los procesos verbales y ordinarios</t>
  </si>
  <si>
    <t>Efectividad de los procesos de responsabilidad fiscal verbal</t>
  </si>
  <si>
    <t>Medir la efectividad de los procesos de responsabilidad fiscal verbales</t>
  </si>
  <si>
    <t xml:space="preserve">Número de procesos con auto de apertura e  imputación de responsabilidad fiscal  iniciados  mediante el procedimiento verbal, siempre y cuando las posibilidades legales, logísticas y tecnológicas lo permitan  *100 / Número de hallazgos fiscales e indagaciones preliminares que cumplan con los requisitos para proferir auto de apertura e imputación de responsabilidad fiscal   </t>
  </si>
  <si>
    <t>Efectividad del recaudo efectuado en Procesos de Jurisdicción Coactiva</t>
  </si>
  <si>
    <t xml:space="preserve">Medir la efectividad del recaudo efectuado por los procesos de Jurisdicción coactiva </t>
  </si>
  <si>
    <t>Valor de la Cuantía Recaudada en la Vigencia</t>
  </si>
  <si>
    <t>Cumplimiento en los Mandamientos de Pago</t>
  </si>
  <si>
    <t>Medir el numero de mandamientos librados de con los  títulos ejecutivo remitidos en la vigencia.</t>
  </si>
  <si>
    <t>N° Autos con Mandamientos de Pago Proferidos  *100 /N° Títulos Ejecutivos Ingresados a Jurisdicción Coactiva</t>
  </si>
  <si>
    <t>Cumplimiento en el traslado de los dineros recaudados en el  Proceso de Cobro Coactivo</t>
  </si>
  <si>
    <t xml:space="preserve">Medir la oportunidad en el traslado de los  Títulos y consignaciones recibidas para el proceso de cobro coactivo a las entidades afectadas. </t>
  </si>
  <si>
    <t xml:space="preserve">N°  de Endosos por traslado  a Entidades Afectadas * 100 / N° Títulos o Consignaciones efectivamente abonadas al proceso coactivo </t>
  </si>
  <si>
    <t>Nivel de efectividad del cobro persuasivo.</t>
  </si>
  <si>
    <t>Medir la efectividad en la etapa del cobro persuasivo para obtener en el menor tiempo posible el pago del daño fiscal</t>
  </si>
  <si>
    <t>N° Procesos  con agotamiento del Cobro Persuasivo *100% / N° Procesos ingresados durante la vigencia  con Titulo Ejecutivo</t>
  </si>
  <si>
    <t>Cumplimiento trámite de las Medidas Cautelares</t>
  </si>
  <si>
    <t>Medir el cumplimiento en el trámite de las medidas cautelares a los procesos de la vigencia  con investigación de bienes positivo</t>
  </si>
  <si>
    <t>N° Medidas Cautelares  *100 / N° Medidas aplicables a los bienes encontrados con información positiva durante la vigencia</t>
  </si>
  <si>
    <t>Índice costo beneficio a los procesos con investigación de bienes negativa de mínima cuantía.</t>
  </si>
  <si>
    <t>Medir la eficiencia en la aplicación del saneamiento a Procesos de Mínima Cuantía sobre los cuales opere el fenómeno de la remisibilidad  y sobre los cuales exista investigación de bienes negativa.</t>
  </si>
  <si>
    <t>N° Procesos  a los cuales se les decrete el saneamiento por  Remisibilidad *100 / N° Procesos que cumplan con las condiciones para  el decreto de la remisión</t>
  </si>
  <si>
    <t>Nivel de cumplimiento en la representación administrativa y judicial de la Entidad.</t>
  </si>
  <si>
    <t>Medir el cumplimiento en la representación administrativa y judicial de la Entidad</t>
  </si>
  <si>
    <t xml:space="preserve">No. de actuaciones realizadas en la representación judicial y extrajudicial de la Entidad * 100 /No. de actuaciones requeridas para la representación judicial y extrajudicial de la Entidad </t>
  </si>
  <si>
    <t>Nivel de cumplimiento en la  asesoría a dependencias y comités institucionales</t>
  </si>
  <si>
    <t>Medir el cumplimiento en las asesorías requeridas a la Oficina Asesora Jurídica</t>
  </si>
  <si>
    <t>Número de asesorías brindadas por la OAJ * 100 /No. de asesorías requeridas a la OAJ</t>
  </si>
  <si>
    <t>Nivel de cumplimiento en la presentación del estudio.</t>
  </si>
  <si>
    <t>Medir el cumplimiento en la presentación del estudio</t>
  </si>
  <si>
    <t>Estudio sobre perfiles y competencias  de los funcionarios de la Entidad presentado?:
SÍ: 100%
NO: 0%</t>
  </si>
  <si>
    <t>Nivel de cumplimiento en la  emisión de  los escritos, comunicados y/o  elementos  informativos sobre situaciones administrativas laborales</t>
  </si>
  <si>
    <t>Medir el cumplimiento de la emisión de los escritos, comunicados y/o  elementos informativos sobre situaciones administrativas laborales.</t>
  </si>
  <si>
    <t>No. De escritos, comunicados y/o  elementos  informativos emitidos*100/ Total de escritos, comunicados y/o  elementos  programados (8)</t>
  </si>
  <si>
    <t xml:space="preserve">Nivel de cumplimiento de las horas hombre de formación. </t>
  </si>
  <si>
    <t>Medir el cumplimiento de horas hombre de formación</t>
  </si>
  <si>
    <t>IHH=Σ_(i=1)^(i=n)▒〖 〖No.horascapacitació n〗_i×〖Pob.beneficia ria〗_i 〗, Qi=1,2,…,n programas de capacitación realizados/Total de horas hombre programadas</t>
  </si>
  <si>
    <t>Nivel de cumplimiento en la  emisión de  boletines con las políticas del régimen disciplinario.</t>
  </si>
  <si>
    <t>Medir el cumplimiento de la emisión de boletines con las políticas del régimen disciplinario</t>
  </si>
  <si>
    <t>No. De boletines emitidos*100/ Total de boletines programados (4)</t>
  </si>
  <si>
    <t>Nivel de cumplimiento de  las Actividades de Sensibilización.</t>
  </si>
  <si>
    <t>Medir el cumplimiento de la realización de las Actividades  de Sensibilización</t>
  </si>
  <si>
    <t xml:space="preserve">No. De actividades de sensibilización realizadas*100/ Total de actividades de sensibilización programadas (8)
</t>
  </si>
  <si>
    <t>Nivel de cumplimiento de  las Jornadas de Sensibilización.</t>
  </si>
  <si>
    <t>Medir el cumplimiento de la realización de las Jornadas de Sensibilización</t>
  </si>
  <si>
    <t xml:space="preserve">No. de jornadas de sensibilización realizadas*100/Total de jornadas de sensibilización programadas (10)
</t>
  </si>
  <si>
    <t>Nivel de cumplimiento de las campañas de divulgación a fin de desarrollar y fomentar los valores organizacionales.</t>
  </si>
  <si>
    <t>Medir el cumplimiento de las campañas de divulgación a fin de desarrollar y fomentar valores organizacionales.</t>
  </si>
  <si>
    <t xml:space="preserve">No. De campañas realizadas *100/ Total campañas programadas para socializar valores (8) </t>
  </si>
  <si>
    <t>Nivel de cumplimiento en el seguimiento a la ejecución Presupuestal</t>
  </si>
  <si>
    <t>Medir el cumplimiento en el seguimiento a la ejecución presupuestal.</t>
  </si>
  <si>
    <t xml:space="preserve">Valor total compromisos presupuestales * 100 / Total Presupuesto definitivo de la vigencia </t>
  </si>
  <si>
    <t>Nivel de cumplimiento en el seguimiento a la  Ejecución del PAC</t>
  </si>
  <si>
    <t xml:space="preserve">Medir el cumplimiento en el seguimiento  a la ejecución del PAC </t>
  </si>
  <si>
    <t xml:space="preserve">Valor  ejecutado del PAC * 100/ Total del PAC programado. </t>
  </si>
  <si>
    <t>Nivel de cumplimiento en el  reporte de los Estados Financieros.</t>
  </si>
  <si>
    <t>Medir el cumplimiento en el reporte de la información de los Estados Financieros.</t>
  </si>
  <si>
    <t xml:space="preserve">Estados Financieros reportados * 100/ Estados Financieros a reportar </t>
  </si>
  <si>
    <t xml:space="preserve">Nivel de cumplimiento en la ejecución del Plan Anual de Adquisiciones. </t>
  </si>
  <si>
    <t>Medir la eficacia en la ejecución del Plan Anual de Adquisiciones de la Contraloría de Bogotá.</t>
  </si>
  <si>
    <t>Número de contratos suscritos previstos en el PAA * 100/Total de contratos a suscribir proyectados en el PAA</t>
  </si>
  <si>
    <t xml:space="preserve">Nivel de cumplimiento en la ejecución del presupuesto del Plan Anual de Adquisiciones </t>
  </si>
  <si>
    <t>Medir la eficacia en la ejecución presupuestal del Plan Anual de Adquisidores.</t>
  </si>
  <si>
    <t>Valor del presupuesto ejecutado del PAA más adiciones *100 / Valor del presupuesto programado a ejecutar en el PAA</t>
  </si>
  <si>
    <t>Nivel de satisfacción del cliente interno en la provisión de servicios de transporte</t>
  </si>
  <si>
    <t>Medir el nivel de satisfacción de los clientes internos atendidos  frente a la provisión del servicio de transporte</t>
  </si>
  <si>
    <t>No. de encuestados usuarios del servicio que califican como satisfactorio la prestación del servicio * 100% / Total de encuestados que calificaron el servicio de transporte.</t>
  </si>
  <si>
    <t xml:space="preserve">Nivel de satisfacción del cliente interno frente  a la provisión del servicio de aseo y cafetería </t>
  </si>
  <si>
    <t>Medir el nivel de satisfacción de los clientes internos  frente a la provisión del servicio de Aseo y Cafetería</t>
  </si>
  <si>
    <t>No. de encuestados que califican como satisfactorio  la prestación del servicio *100% / Total de encuestados que calificaron el servicio de aseo y cafetería</t>
  </si>
  <si>
    <t>Promedio del tiempo de  atención de las solicitudes para el suministro de elementos de consumo.</t>
  </si>
  <si>
    <t>Medir la oportunidad en el tiempo de atención de las solicitudes de   elementos de consumo.</t>
  </si>
  <si>
    <t>Promedio de tiempo utilizado en  atender las solicitudes de suministro de elementos de consumo,  desde la fecha de solicitud hasta la atención del mismo.</t>
  </si>
  <si>
    <t>Nivel de cumplimiento en la ejecución de los recursos del proyecto de inversión 1195.</t>
  </si>
  <si>
    <t>Medir la eficacia en la ejecución de los recursos asignados a la meta 2 del proyecto de inversión 1195 establecidos en la implementación de los programas ambientales del PIGA.</t>
  </si>
  <si>
    <r>
      <t>Recursos Ejecutados</t>
    </r>
    <r>
      <rPr>
        <sz val="10"/>
        <color rgb="FFFF0000"/>
        <rFont val="Arial"/>
        <family val="2"/>
      </rPr>
      <t xml:space="preserve"> </t>
    </r>
    <r>
      <rPr>
        <sz val="10"/>
        <rFont val="Arial"/>
        <family val="2"/>
      </rPr>
      <t>*100 /Total de recursos asignados a la meta 2.</t>
    </r>
  </si>
  <si>
    <t xml:space="preserve">
Nivel de cumplimiento de la adquisición de vehículos
</t>
  </si>
  <si>
    <t xml:space="preserve">Medir la eficacia en la adquisición de los vehículos para cumplir con el ejercicio de la función de vigilancia y control a la gestión fiscal </t>
  </si>
  <si>
    <t>Vehículos Adquiridos *100/ Total de vehículos Programados</t>
  </si>
  <si>
    <t>Nivel de cumplimiento en la ejecución de los recursos de la meta 1 del proyecto de inversión 1196.</t>
  </si>
  <si>
    <t>Medir la eficacia en la ejecución de los recursos asignados a la meta 1 del proyecto de inversión 1196.</t>
  </si>
  <si>
    <t xml:space="preserve">Recursos Ejecutados *100 / Total de recursos asignados a la meta 1. </t>
  </si>
  <si>
    <t>Nivel de  cumplimiento de las Transferencias  documentales primarias</t>
  </si>
  <si>
    <t>Medir el porcentaje de cumplimiento de las transferencias primarias programadas durante la vigencia 2017</t>
  </si>
  <si>
    <t xml:space="preserve">No. de Transferencias primarias recibidas en el  período de análisis * 100 / Total Transferencias primarias programadas </t>
  </si>
  <si>
    <t>Nivel de satisfacción del cliente interno frente a los servicios ofrecidos por el Proceso de Gestión Documental</t>
  </si>
  <si>
    <t>Conocer la opinión de los usuarios en relación con los  servicios prestados por el Proceso de Gestión Documental</t>
  </si>
  <si>
    <t>No. de encuestados usuarios del servicio que califican como satisfactorio la prestación del mismo * 100/ Total de usuarios encuestados que califican el servicio del Proceso de Gestión Documental.</t>
  </si>
  <si>
    <t xml:space="preserve">Nivel de cumplimiento en la ejecución de las capacitaciones en materia de Gestión Documental </t>
  </si>
  <si>
    <t>Medir el cumplimiento de las capacitaciones  en materia de Gestión Documental a las dependencias de la entidad</t>
  </si>
  <si>
    <t>No. de dependencias capacitadas en materia de Gestión Documental  *100 / Total de dependencias  programadas a capacitar</t>
  </si>
  <si>
    <t>Nivel de cumplimiento en la ejecución de los recursos previstos en la meta 3 del proyecto de inversión 1195 del Plan de Desarrollo 2016-2020 "Bogotá mejor para todos".</t>
  </si>
  <si>
    <t>Medir la eficacia en la ejecución de los recursos asignados a la meta 3 del proyecto de inversión 1195 del Plan de Desarrollo 2016-2020 "Bogotá mejor para todos"..</t>
  </si>
  <si>
    <t>Total de los recursos comprometidos de la meta 3 proyecto de inversión 1195 * 100/Total de recursos presupuestales asignados a la meta 3 del proyecto de inversión 1195 del Plan de Desarrollo 2016-2020 "Bogotá mejor para todos".</t>
  </si>
  <si>
    <t xml:space="preserve">Nivel de Cumplimiento  auditorías internas  </t>
  </si>
  <si>
    <t xml:space="preserve">Medir el cumplimiento en la ejecución de las auditorías internas programadas en el PAAI de la vigencia </t>
  </si>
  <si>
    <t>Número de auditorías internas  realizadas * 100 / Total Número de auditorías  programadas y aprobadas en el PAAI</t>
  </si>
  <si>
    <t>Nivel de  cumplimiento de los planes de Mejoramiento</t>
  </si>
  <si>
    <t xml:space="preserve">Establecer el avance en la ejecución de  los planes de mejoramiento  programados en el PAAI de la vigencia </t>
  </si>
  <si>
    <t xml:space="preserve">Número de verificaciones realizadas a los planes de mejoramiento  *100 / Número total de verificaciones programadas y aprobadas  a los planes de mejoramiento </t>
  </si>
  <si>
    <t xml:space="preserve">Nivel de cumplimiento de las actividades de sensibilización Fomento de Cultura de Autocontrol y autoevaluación </t>
  </si>
  <si>
    <t xml:space="preserve">Medir el cumplimiento de las actividades de sensibilización sobre la cultura del autocontrol y autoevaluación  programadas en el PAAI de la vigencia </t>
  </si>
  <si>
    <t>Número de actividades adelantadas de sensibilización sobre la cultura de autocontrol y autoevaluación  *100 / Número total  de actividades programadas y aprobadas de sensibilización en fomento de la cultura de autocontrol y autoevaluación</t>
  </si>
  <si>
    <t>Grado de cumplimiento  de las acciones del  Mapa de Riesgos Institucional y  por procesos</t>
  </si>
  <si>
    <t xml:space="preserve">Establecer el avance en la ejecución de las acciones formuladas en mapa de riesgos  institucional a través de las  verificaciones a los mapas de riesgos por procesos programados en el PAAI de la vigencia </t>
  </si>
  <si>
    <t>Número de verificaciones realizadas al Mapa de Riesgos por procesos  *100 / Número de verificaciones programadas y aprobadas al Mapa de Riesgos por procesos</t>
  </si>
  <si>
    <t>Cumplimiento presentación de informes a entes externos</t>
  </si>
  <si>
    <t xml:space="preserve">Establecer el cumplimiento en los informes reportados a entes externos, programadas en el PAAI de la vigencia </t>
  </si>
  <si>
    <t>Número de informes establecidos por ley presentados a entes externos * 100 / Número de informes establecidos por Ley</t>
  </si>
  <si>
    <r>
      <rPr>
        <b/>
        <sz val="9"/>
        <rFont val="Arial"/>
        <family val="2"/>
      </rPr>
      <t>Sgto. Dic(2017.</t>
    </r>
    <r>
      <rPr>
        <sz val="9"/>
        <rFont val="Arial"/>
        <family val="2"/>
      </rPr>
      <t xml:space="preserve"> El nivel de cumplimiento en la ejecución del plan de trabajo para el mantenimiento de la certificación fue del 100%, ubicándose en rango Satisfactorio; dado que se ejecutaron las 6 actividades previstas para asegurar el mantenimiento de la certificación de calidad, así:  
1. Se coordinó con la firma certificadora y Dirección Administrativa la suscripción del contrato.
2. Se coordinó con la Oficina de Control Interno la realización de la auditoría interna de calidad, la cual se realizó del 13 al 24 de marzo de 2017.
3. Mediante memorando No. 3-2017-09937 del 20/04/2017, Se expidieron los lineamientos para la revisión por la dirección, la cual se realizó el 28 de abril de 2017. (Acta No. 2 - Comité Directivo).
4. La Dirección de Planeación mediante memorando 3-2017-10852 del 02/05/2017, informó a las dependencias de la Entidad, el desarrollo de la campaña masiva del SIG, revisión de documentos y registros según listado maestro de documentos y tablas de retención documental.
5. La auditoría externa de calidad se realizó durante los días 9, 10, 11 y 12 de mayo de 2017, en la cual se atendió y garantizó el suministro de información al auditor externo de calidad.
6. Mediante memorando 3-2017-12276 se comunicó al Oficina de Control Interno la necesidad de implementar acciones correctivas producto de la No Conformidad detectado por la firma certificadora.
Terminada la auditoría externa, el equipo auditor concluye que  la Entidad ha establecido y mantenido su sistema de gestión de acuerdo con los requisitos de la norma y demostrado la capacidad del sistema para alcanzar sistemáticamente los requisitos establecidos para los productos o los servicios dentro del alcance y los objetivos de la política de la organización.</t>
    </r>
  </si>
  <si>
    <r>
      <rPr>
        <b/>
        <sz val="9"/>
        <rFont val="Arial"/>
        <family val="2"/>
      </rPr>
      <t>Sgto. Dic./2017.</t>
    </r>
    <r>
      <rPr>
        <sz val="9"/>
        <rFont val="Arial"/>
        <family val="2"/>
      </rPr>
      <t xml:space="preserve"> El nivel de cumplimiento en la ejecución del plan de trabajo para actualizar el Sistema de Gestión de Calidad bajo los requisitos de la NTC ISO 9001:2015 fue del 100%,  ubicándose en rango Satisfactorio; dado que se ejecutaron las 10 actividades programadas para la vigencia, así:
1. Solicitud de recursos para la implementación de los cambios.
2. Mapa de procesos. Mediante acta No. 13 del 13/06/2017, se aprobaron los cambios al mapa de procesos de la Entidad.
3. Diagnóstico de identificación de brechas: 4. Contexto de la Organización, 5. Liderazgo, 6. Planificación, 7. Apoyo, 8. Operación, 9. Evaluación de desempeño y 10. Mejora. 
4. Ajuste del procedimiento para el manejo de los documentos y caracterizaciones de los procesos del SIG.
5. Presentación a responsables y  gestores de procesos. (Memorando 3-2017--23028 del 31/08/2017).
6. Directrices o lineamientos de la alta dirección (cronograma de ajustes).
7. Implementación de acciones generadas del  diagnóstico. 
8. Se realizó campaña de divulgación y socialización de cambios al sistema, dirigida a todas las dependencias de la Entidad. (memorando 3-2017-30269 del 09(11/2017).
9. Pre auditoría GAT. El día 11/12/2017 la firma certificadora realizó a la alta dirección la socialización de pre auditoria.
10. La ejecución de la misma se realizó los días 13, 14 y 19 de diciembre de 2017.</t>
    </r>
  </si>
  <si>
    <r>
      <rPr>
        <b/>
        <sz val="9"/>
        <rFont val="Arial"/>
        <family val="2"/>
      </rPr>
      <t>Sgto. Dic./2017.</t>
    </r>
    <r>
      <rPr>
        <sz val="9"/>
        <rFont val="Arial"/>
        <family val="2"/>
      </rPr>
      <t xml:space="preserve">  El 12 de diciembre de 2017 el contratista presenta los últimos ajustes requeridos por la Dirección de Planeación a desarrollar en la herramienta TABLERO DE CONTROL con la cual se realizará verificación del cumplimiento del Plan Estratégico a través del seguimiento al Plan de Acción. Con el cargo actualizado de los datos con corte al tercer trimestre de 2017 con el cual se efectúo paralelo para verificar la eficacia del sistema, se entrega enlace de ejecución de la aplicación, así como instrucción para administración funcional del aplicativo a los profesionales de la Dirección de Planeación encargados de la parametrización. Con lo anterior, se logra un cumplimiento del 100% de la acción establecida. </t>
    </r>
  </si>
  <si>
    <r>
      <rPr>
        <b/>
        <sz val="9"/>
        <rFont val="Arial"/>
        <family val="2"/>
      </rPr>
      <t xml:space="preserve">Seguimiento a diciembre/2017. </t>
    </r>
    <r>
      <rPr>
        <sz val="9"/>
        <rFont val="Arial"/>
        <family val="2"/>
      </rPr>
      <t xml:space="preserve">Se elaboró el concepto técnico correspondiente al Proyecto Sistema Integrado del Proceso Auditor y Responsabilidad Fiscal -SIPARF - Aliado del Control, de acuerdo al plan de trabajo definido por la Dirección de TIC.
Durante la vigencia 2017 la Dirección de TIC revisó aplicativos existentes en el sector del Control Fiscal  y analizó  la información del proyecto SIPARF lo que le permitió la elaboración del concepto técnico. </t>
    </r>
    <r>
      <rPr>
        <i/>
        <sz val="9"/>
        <color indexed="10"/>
        <rFont val="Arial"/>
        <family val="2"/>
      </rPr>
      <t xml:space="preserve">
</t>
    </r>
    <r>
      <rPr>
        <sz val="9"/>
        <rFont val="Arial"/>
        <family val="2"/>
      </rPr>
      <t>El resultado del indicador de esta actividad es del 100%, lo cual lo ubica en el rango de calificación "SATISFACTORIO"</t>
    </r>
    <r>
      <rPr>
        <sz val="9"/>
        <rFont val="Arial"/>
        <family val="2"/>
      </rPr>
      <t>.</t>
    </r>
  </si>
  <si>
    <r>
      <t xml:space="preserve">Seguimiento a diciembre/2017. 
</t>
    </r>
    <r>
      <rPr>
        <sz val="9"/>
        <rFont val="Arial"/>
        <family val="2"/>
      </rPr>
      <t xml:space="preserve">Se alcanzó el 100% de avance en la implementación  y/o actualización de soluciones tecnológicas que fortalezcan la infraestructura tecnológica de la CB, la Dirección de TIC en el marco del Plan Anual de Adquisiciones y con los recursos asignados al proyecto de inversión 1194 actualizó las 10 soluciones tecnológicas (hardware y software) programadas, ubicándose en rango SATISFACTORIO Así:
1. Puesta en producción de la nueva versión del portal Web de la entidad.
2. Adecuación del  Datacenter de la entidad con sistemas de seguridad y prevención de riesgos como  montaje e instalación de un sistema de aire acondicionado de precisión, una ups y un  sistema de control, detección y extinción contra incendios.
3. Instalación de un kiosko multimedia interactivo de consulta.
4. Adquisición de licenciamiento antivirus para servidores y estaciones de trabajo.
5. Soporte, mantenimiento y actualización de las versiones de los aplicativos SIVICOF y SIGESPRO. 
6. Actualización del firewall o solución de seguridad perimetral (Fortigate 240D).
7. Adquisición de 100 computadores, 4 impresoras y 2 scanner.
8. Actualización de servidores (Ampliación de la capacidad de memoria en cuatro (4) Servidores HP Blade 460c G8, junto con la configuración, actualización tanto de hardware como software necesarios para su normal funcionamiento).
9. Contratación de servicios para el análisis, diseño, adopción e implementación del protocolo IPv6 en convivencia con IPv4.
10. Adquisición de servicios integrales de conectividad -canales dedicados internet. </t>
    </r>
  </si>
  <si>
    <r>
      <t xml:space="preserve">Seguimiento a diciembre/2017. </t>
    </r>
    <r>
      <rPr>
        <sz val="9"/>
        <rFont val="Arial"/>
        <family val="2"/>
      </rPr>
      <t>La Dirección de TIC ejecutó la totalidad de actividades programadas para el desarrollo de la fase 2 - planificación del Sistema de Seguridad y Privacidad de la Información para la Contraloría de Bogotá , con el fin de garantizar la confidencialidad, integralidad y disponibilidad de la información, con lo cual se alcanza un rango de calificación SATISFACTORIO al cumplir el 100% de la meta establecida. Durante el último trimestre se adelantaron las siguientes actividades:
- Elaboración documento de  metodología de valoración e identificación para la gestión de riesgos de seguridad y privacidad de la información.
- Encuesta de valoración de activos de información.
- Matriz de Identificación y valoración de riesgos en seguridad de la información
- Elaboración de plan de tratamiento de riesgos
- Elaboración de documento de declaración de aplicabilidad.
En cuanto a la Declaración de aplicabilidad, se presentó el documento al Comité  para aprobación. Se precisó que ésta Declaración consiste en los Controles de seguridad establecidos en el Anexo A del estándar ISO/IEC 27001 /2013, que en conjunto son 114 controles agrupados en 35 objetivos de control
No obstante la revisión efectuada, el presidente del Comité, solicitó que se aprobara la Declaración, con los ajustes que se efectúen con base en una nueva revisión conjunta entren los áreas integrantes del Comité, para ajustar los ítems observados respecto al documento dispuesto para aprobación; en especial, lo atinente al anexo  A.6.2 Dispositivos móviles y teletrabajo.
Con memorando 3-2017-35650 se remitieron a la Dirección de Planeación los procedimientos correspondientes al SSPI de la Contraloría de Bogotá D.C. para revisión técnica.</t>
    </r>
  </si>
  <si>
    <r>
      <t xml:space="preserve">Seguimiento a diciembre/2017. </t>
    </r>
    <r>
      <rPr>
        <sz val="9"/>
        <rFont val="Arial"/>
        <family val="2"/>
      </rPr>
      <t xml:space="preserve">Durante este trimestre La Dirección de TIC realizó las siguientes actividades para cada uno de los ejes temáticos:
</t>
    </r>
    <r>
      <rPr>
        <b/>
        <sz val="9"/>
        <rFont val="Arial"/>
        <family val="2"/>
      </rPr>
      <t>TIC para gobierno abierto</t>
    </r>
    <r>
      <rPr>
        <sz val="9"/>
        <rFont val="Arial"/>
        <family val="2"/>
      </rPr>
      <t xml:space="preserve">
- Se habilitó la encuesta para recibir aportes de los ciudadanos con respecto a la página web institucional. La encuesta fue habilitada el 15 de diciembre y hasta el 31 de diciembre de 2017
- El 09 de enero de 2018, se elaboró el informe correspondiente a los resultados obtenidos en la encuesta, la cual fue cerrada el 31 de diciembre.  Las conclusiones serán tenidas en cuenta para la vigencia 2018 como mejoras al portal web institucional. 
</t>
    </r>
    <r>
      <rPr>
        <b/>
        <sz val="9"/>
        <rFont val="Arial"/>
        <family val="2"/>
      </rPr>
      <t xml:space="preserve">
TIC para la Gestión</t>
    </r>
    <r>
      <rPr>
        <sz val="9"/>
        <rFont val="Arial"/>
        <family val="2"/>
      </rPr>
      <t xml:space="preserve">
Se revisó la documentación sobre  EL DOMINIO DE INFORMACION  GUIA TÉCNICA VERSION 1.O DEL MINTIC y se elaboró el correspondiente documento resumen para la Dirección de TIC. El documento servirá como material de apoyo para las actividades que se definirán sobre Gobierno en Línea en la Contraloría de Bogotá D.C. para el año 2018.
Se elaboró el catalogo de servicios de la Dirección de TIC  el cual define 19 servicios cada uno con la descripción del servicio, horario, canales de acceso. Este documento servirá como apoyo a la gestión de TIC para próximas vigencias. El documento esta sujeto a observaciones y actualizaciones según corresponda.
Se realizaron las actividades correspondientes a la configuración de las impresoras de la entidad para que se haga en ambas caras. Esta actividad se realiza a través del servidor de Impresión PRINT SERVER.</t>
    </r>
    <r>
      <rPr>
        <b/>
        <sz val="9"/>
        <rFont val="Arial"/>
        <family val="2"/>
      </rPr>
      <t xml:space="preserve">
</t>
    </r>
    <r>
      <rPr>
        <sz val="9"/>
        <rFont val="Arial"/>
        <family val="2"/>
      </rPr>
      <t>El indicador en esta actividad es del 100%  ya que se realizaron las 12 actividades programadas dentro del plan de trabajo definido, lo cual lo ubica en un rango de calificación de "SATISFACTORIO".AG17</t>
    </r>
  </si>
  <si>
    <r>
      <rPr>
        <b/>
        <sz val="9"/>
        <rFont val="Arial"/>
        <family val="2"/>
      </rPr>
      <t xml:space="preserve">Seguimiento a diciembre/2017. 
</t>
    </r>
    <r>
      <rPr>
        <sz val="9"/>
        <rFont val="Arial"/>
        <family val="2"/>
      </rPr>
      <t xml:space="preserve">Con los recursos asignados al proyecto de inversión 1194 </t>
    </r>
    <r>
      <rPr>
        <i/>
        <sz val="9"/>
        <rFont val="Arial"/>
        <family val="2"/>
      </rPr>
      <t xml:space="preserve">"Fortalecimiento de la Infraestructura de Tecnologías de la Información y las Comunicaciones de la Contraloría de Bogotá D.C.", </t>
    </r>
    <r>
      <rPr>
        <sz val="9"/>
        <rFont val="Arial"/>
        <family val="2"/>
      </rPr>
      <t>para la vigencia 2017 se ejecutaron un total de 39 puntos de inversión para los dos metas establecidas y del total del presupuesto asignado correspondiente a $1.812.094.604 se ejecutaron $1.795.264.356 equivalente al 99,07%, obteniéndose un rango de calificación del resultado "SATISFACTORIO".</t>
    </r>
  </si>
  <si>
    <r>
      <t xml:space="preserve">Seguimiento a diciembre/2017: </t>
    </r>
    <r>
      <rPr>
        <sz val="9"/>
        <rFont val="Arial"/>
        <family val="2"/>
      </rPr>
      <t xml:space="preserve">Para el </t>
    </r>
    <r>
      <rPr>
        <b/>
        <sz val="9"/>
        <rFont val="Arial"/>
        <family val="2"/>
      </rPr>
      <t xml:space="preserve">trimestre octubre - diciembre </t>
    </r>
    <r>
      <rPr>
        <sz val="9"/>
        <rFont val="Arial"/>
        <family val="2"/>
      </rPr>
      <t xml:space="preserve">de 2017 se registraron en la Plataforma Aranda Service Desk, de la Mesa de Servicios, un total de 1.407 casos para los Niveles 1, 2 y 3 de Soporte de Aplicaciones y Equipos informáticos,  de los cuales 1.296 casos se solucionaron dentro de los tiempos establecidos para un porcentaje de atención del 92% para este periodo.
</t>
    </r>
    <r>
      <rPr>
        <b/>
        <sz val="9"/>
        <rFont val="Arial"/>
        <family val="2"/>
      </rPr>
      <t>El resultado acumulado del indicador con corte a diciembre de 2017 fue del 93%</t>
    </r>
    <r>
      <rPr>
        <sz val="9"/>
        <rFont val="Arial"/>
        <family val="2"/>
      </rPr>
      <t xml:space="preserve">, superior al valor establecido para la meta del trimestre ( 80%) y un resultado acumulado con respecto a la meta de 116%. Obteniendo un rango de calificación del resultado final  de </t>
    </r>
    <r>
      <rPr>
        <b/>
        <sz val="9"/>
        <rFont val="Arial"/>
        <family val="2"/>
      </rPr>
      <t>SATISFACTORIO.</t>
    </r>
    <r>
      <rPr>
        <sz val="9"/>
        <rFont val="Arial"/>
        <family val="2"/>
      </rPr>
      <t xml:space="preserve">
A la fecha de corte se encontraban en proceso, asignados, suspendidos y reasignados 5 casos, es decir, que no había vencido el tiempo definido para dar la solución y una (1) solicitud fue anulada por duplicidad.</t>
    </r>
    <r>
      <rPr>
        <b/>
        <sz val="9"/>
        <rFont val="Arial"/>
        <family val="2"/>
      </rPr>
      <t/>
    </r>
  </si>
  <si>
    <r>
      <rPr>
        <b/>
        <sz val="9"/>
        <rFont val="Arial"/>
        <family val="2"/>
      </rPr>
      <t>*Seguimiento a diciembre de 2017: S</t>
    </r>
    <r>
      <rPr>
        <sz val="9"/>
        <rFont val="Arial"/>
        <family val="2"/>
      </rPr>
      <t>e ejecutaron 82 actividades de pedagogía social formativa e ilustrativa así: Jornadas de formación 39, Talleres 21, Seminarios 9, Conversatorios 4, Foros y Paneles  4, Piezas comunicativas 3 y Conferencias 2 en las que participaron 3.283  personas. La actividad presentó una ejecución del 103% respecto a la meta que es del 100%, lo que la clasifica en el rango de calificación de satisfactorio.</t>
    </r>
    <r>
      <rPr>
        <b/>
        <sz val="9"/>
        <rFont val="Arial"/>
        <family val="2"/>
      </rPr>
      <t/>
    </r>
  </si>
  <si>
    <r>
      <rPr>
        <b/>
        <sz val="9"/>
        <rFont val="Arial"/>
        <family val="2"/>
      </rPr>
      <t>*Seguimiento a diciembre de 2017: U</t>
    </r>
    <r>
      <rPr>
        <sz val="9"/>
        <rFont val="Arial"/>
        <family val="2"/>
      </rPr>
      <t>na vez recibida la medición de la satisfacción del cliente "Concejo", producto entregado  por la Universidad Distrital mediante oficio Nº 1-2017-09207 de 21/04/2017 en desarrollo del Contrato Nº 108 de 2016, se obtuvo que de 32 concejales entrevistados, 29 tienen una percepción positiva sobre el servicio al cliente prestado por la Contraloría de Bogotá, lo que equivale al 91% de resultado y al 101% de resultado acumulado con respecto a la meta esperada que era del 90%., ubicando la percepción del Concejo en el rango de satisfactorio.
La medición de la vigencia 2017 se realizará a través  del contrato interadministrativo N° 335 de 2017 con la Universidad Nacional de Colombia cuyo objeto es "Contratar la capacitación y realización de acciones ciudadanas especiales enmarcadas en procesos pedagógicos orientados a la formación en control social, ejecutando los mecanismos de interacción de controlo social especiales enfocadas a un control fiscal con participación ciudadana" se realizará la medición sobre la percepción que los clientes, Concejo y ciudadanía, tienen con respecto al desempeño de la función pública de Control Fiscal que realiza la entidad, de la vigencia 2017, producto que se entregará en enero de 2018.</t>
    </r>
  </si>
  <si>
    <r>
      <rPr>
        <b/>
        <sz val="9"/>
        <rFont val="Arial"/>
        <family val="2"/>
      </rPr>
      <t>*Seguimiento a diciembre de 2017:</t>
    </r>
    <r>
      <rPr>
        <sz val="9"/>
        <rFont val="Arial"/>
        <family val="2"/>
      </rPr>
      <t xml:space="preserve">  Una vez recibida la medición de la satisfacción del cliente "Ciudadanía", producto entregado oficialmente por la Universidad Distrital mediante oficio Nº 1-2017-09207 de 21/04/2017 en desarrollo del Contrato Nº 108 de 2016, se obtuvo que de 2.294 ciudadanos entrevistados, 1.743 tienen una percepción positiva sobre el servicio al cliente prestado por la Contraloría de Bogotá, lo que equivale al 76% de resultado y al 84% de resultado acumulado con respecto a la meta esperada que era del 90%., ubicando la percepción de la ciudadanía en el rango de aceptable.
La medición de la vigencia 2017 se realizará a través del contrato interadministrativo N° 335 de 2017 con la Universidad Nacional de Colombia cuyo objeto es "Contratar la capacitación y realización de acciones ciudadanas especiales enmarcadas en procesos pedagógicos orientados a la formación en control social, ejecutando los mecanismos de interacción de controlo social especiales enfocadas a un control fiscal con participación ciudadana" se realizará la medición sobre la percepción que los clientes, Concejo y ciudadanía, tienen con respecto al desempeño de la función pública de Control Fiscal que realiza la entidad, de la vigencia 2017, producto que se entregará en enero de 2018.
</t>
    </r>
    <r>
      <rPr>
        <b/>
        <sz val="9"/>
        <rFont val="Arial"/>
        <family val="2"/>
      </rPr>
      <t>Nota:</t>
    </r>
    <r>
      <rPr>
        <sz val="9"/>
        <rFont val="Arial"/>
        <family val="2"/>
      </rPr>
      <t xml:space="preserve"> Con relación a la ejecución del Plan de Acción 2016, una vez recibida la medición de la satisfacción del cliente "Ciudadanía", producto entregado oficialmente por la Universidad Distrital mediante oficio Nº 1-2017-09207 de 21/04/2017 en desarrollo del Contrato Nº 108 de 2016, se obtuvo que de 2.294 ciudadanos entrevistados, 1.743 tienen una percepción positiva sobre el servicio al cliente prestado por la Contraloría de Bogotá, lo que equivale al 76% de resultado y al 84% de resultado acumulado con respecto a la meta esperada que era del 90%., ubicando la percepción de la ciudadanía en el rango de aceptable. Los resultados se socializaron mediante memorandos Nº 3-2017-09611 y Nº 3-2017-09614 de 18/04/2017, dándose alcance a las comunicaciones anteriores con memorando Nº 3-2017-10165 de 24/04/2017</t>
    </r>
    <r>
      <rPr>
        <b/>
        <sz val="9"/>
        <rFont val="Arial"/>
        <family val="2"/>
      </rPr>
      <t/>
    </r>
  </si>
  <si>
    <r>
      <rPr>
        <b/>
        <sz val="9"/>
        <rFont val="Arial"/>
        <family val="2"/>
      </rPr>
      <t xml:space="preserve">*Seguimiento a diciembre de 2017: </t>
    </r>
    <r>
      <rPr>
        <sz val="9"/>
        <rFont val="Arial"/>
        <family val="2"/>
      </rPr>
      <t>De acuerdo con los reportes de las Oficinas de Localidad, se desarrollaron 484 actividades de control social así: Inspección a terreno 156, Comité de Control Social</t>
    </r>
    <r>
      <rPr>
        <sz val="9"/>
        <color indexed="30"/>
        <rFont val="Arial"/>
        <family val="2"/>
      </rPr>
      <t xml:space="preserve"> 132</t>
    </r>
    <r>
      <rPr>
        <sz val="9"/>
        <rFont val="Arial"/>
        <family val="2"/>
      </rPr>
      <t>, Mesa de Trabajo ciudadana 105, Auditoría Social 23, Audiencia Pública 19, Contraloría Estudiantil 17, Divulgación de resultados de gestión del proceso auditor y de los informes obligatorios, estudios y/o pronunciamientos 11, Revisión de contratos 9, Socialización de los Memorandos de Asignación y de Planeación 5, Comité de Control Social 3, Veedurías ciudadanas 3 y Redes sociales 1, en las que participaron 11.593 personas. La actividad presenta una ejecución del 103% respecto a la meta que es del 100%, lo que la clasifica en el rango de calificación de satisfactoria.</t>
    </r>
    <r>
      <rPr>
        <b/>
        <sz val="9"/>
        <rFont val="Arial"/>
        <family val="2"/>
      </rPr>
      <t/>
    </r>
  </si>
  <si>
    <r>
      <rPr>
        <b/>
        <sz val="9"/>
        <rFont val="Arial"/>
        <family val="2"/>
      </rPr>
      <t xml:space="preserve">*Seguimiento a diciembre de 2017:  </t>
    </r>
    <r>
      <rPr>
        <sz val="9"/>
        <rFont val="Arial"/>
        <family val="2"/>
      </rPr>
      <t xml:space="preserve">De acuerdo con los reportes de las Oficinas de Localidad, se han desarrollado 20 Rendiciones de cuenta, que han involucrado las 20 localidades. La actividad presenta una ejecución del 100%, lo que la clasifica en el rango de calificación de satisfactoria. </t>
    </r>
    <r>
      <rPr>
        <b/>
        <sz val="9"/>
        <rFont val="Arial"/>
        <family val="2"/>
      </rPr>
      <t/>
    </r>
  </si>
  <si>
    <r>
      <rPr>
        <b/>
        <sz val="9"/>
        <rFont val="Arial"/>
        <family val="2"/>
      </rPr>
      <t xml:space="preserve">Seguimiento a diciembre de 2017: </t>
    </r>
    <r>
      <rPr>
        <sz val="9"/>
        <rFont val="Arial"/>
        <family val="2"/>
      </rPr>
      <t>Se cumplió con la emisión del 100% de los reportes programados sobre las causas más frecuentes de los derechos de petición tramitados que sirven de insumo para las áreas misionales de la entidad. Se publicaron 3 de 3 reportes programados, lo que arroja un cumplimiento del 100% del indicador, ubicándolo en el rango de calificación satisfactoria.</t>
    </r>
    <r>
      <rPr>
        <b/>
        <sz val="10"/>
        <color indexed="10"/>
        <rFont val="Arial"/>
        <family val="2"/>
      </rPr>
      <t/>
    </r>
  </si>
  <si>
    <r>
      <rPr>
        <b/>
        <sz val="9"/>
        <rFont val="Arial"/>
        <family val="2"/>
      </rPr>
      <t>Seguimiento a diciembre de 2017</t>
    </r>
    <r>
      <rPr>
        <sz val="9"/>
        <rFont val="Arial"/>
        <family val="2"/>
      </rPr>
      <t>: Se cumplió con la entrega del 100% de los boletines programados, para Visibilizar el apoyo técnico al ejercicio del control político que la entidad le brinda al Concejo de Bogotá. Se publicaron 3 de 3 boletines programados, lo que arroja un cumplimiento del 100% del indicador, ubicándolo en el rango de calificación satisfactoria.</t>
    </r>
  </si>
  <si>
    <r>
      <t xml:space="preserve">Seguimiento Diciembre:
El nivel de cumplimiento fue satisfactorio, pues de las 6 campañas  de comunicación  programadas para el fortalecimiento de la imagen institucional y divulgación de la gestión de la entidad, se ejecutaron  6 por lo tanto, el cumplimiento fue del cien por ciento y corresponden a: 1. Comunícate a través de la cual se han enviado </t>
    </r>
    <r>
      <rPr>
        <b/>
        <sz val="9"/>
        <color indexed="8"/>
        <rFont val="Arial"/>
        <family val="2"/>
      </rPr>
      <t>202</t>
    </r>
    <r>
      <rPr>
        <sz val="9"/>
        <color indexed="8"/>
        <rFont val="Arial"/>
        <family val="2"/>
      </rPr>
      <t xml:space="preserve"> Noticontrol,</t>
    </r>
    <r>
      <rPr>
        <b/>
        <sz val="9"/>
        <color indexed="8"/>
        <rFont val="Arial"/>
        <family val="2"/>
      </rPr>
      <t>940</t>
    </r>
    <r>
      <rPr>
        <sz val="9"/>
        <color indexed="8"/>
        <rFont val="Arial"/>
        <family val="2"/>
      </rPr>
      <t xml:space="preserve"> E-card y se han publicado </t>
    </r>
    <r>
      <rPr>
        <b/>
        <sz val="9"/>
        <color indexed="8"/>
        <rFont val="Arial"/>
        <family val="2"/>
      </rPr>
      <t>182</t>
    </r>
    <r>
      <rPr>
        <sz val="9"/>
        <color indexed="8"/>
        <rFont val="Arial"/>
        <family val="2"/>
      </rPr>
      <t xml:space="preserve"> mensajes por el video Wall. 2.Identíficate promueve el sentido de pertenencia. 3. Choca esos Cinco relacionada con valores institucionales y buen trato. 4. Redes Sociales denominada súmate a las Redes del Control 5. Conociendo nuestra entidad. promocionó la resolución a través de la cual se clasificaron y asignaron por sectores los sujetos de vigilancia y control fiscal.  6. Promoción institucional  se divulgó por  free press </t>
    </r>
    <r>
      <rPr>
        <b/>
        <sz val="9"/>
        <color indexed="8"/>
        <rFont val="Arial"/>
        <family val="2"/>
      </rPr>
      <t>28</t>
    </r>
    <r>
      <rPr>
        <sz val="9"/>
        <color indexed="8"/>
        <rFont val="Arial"/>
        <family val="2"/>
      </rPr>
      <t xml:space="preserve"> comunicaciones oficiales,  de los cuales  ocho </t>
    </r>
    <r>
      <rPr>
        <b/>
        <sz val="9"/>
        <color indexed="8"/>
        <rFont val="Arial"/>
        <family val="2"/>
      </rPr>
      <t>(8)</t>
    </r>
    <r>
      <rPr>
        <sz val="9"/>
        <color indexed="8"/>
        <rFont val="Arial"/>
        <family val="2"/>
      </rPr>
      <t xml:space="preserve"> son boletines de prensa,  </t>
    </r>
    <r>
      <rPr>
        <b/>
        <sz val="9"/>
        <color indexed="8"/>
        <rFont val="Arial"/>
        <family val="2"/>
      </rPr>
      <t>(20</t>
    </r>
    <r>
      <rPr>
        <sz val="9"/>
        <color indexed="8"/>
        <rFont val="Arial"/>
        <family val="2"/>
      </rPr>
      <t xml:space="preserve">) noticias web, se obtuvo </t>
    </r>
    <r>
      <rPr>
        <b/>
        <sz val="9"/>
        <color indexed="8"/>
        <rFont val="Arial"/>
        <family val="2"/>
      </rPr>
      <t>1159</t>
    </r>
    <r>
      <rPr>
        <sz val="9"/>
        <color indexed="8"/>
        <rFont val="Arial"/>
        <family val="2"/>
      </rPr>
      <t xml:space="preserve"> registros en medios.  Se editó tres</t>
    </r>
    <r>
      <rPr>
        <b/>
        <sz val="9"/>
        <color indexed="8"/>
        <rFont val="Arial"/>
        <family val="2"/>
      </rPr>
      <t xml:space="preserve"> (3)</t>
    </r>
    <r>
      <rPr>
        <sz val="9"/>
        <color indexed="8"/>
        <rFont val="Arial"/>
        <family val="2"/>
      </rPr>
      <t xml:space="preserve"> número del periódico institucional Control Capital y en redes sociales se publicaron </t>
    </r>
    <r>
      <rPr>
        <sz val="9"/>
        <color indexed="10"/>
        <rFont val="Arial"/>
        <family val="2"/>
      </rPr>
      <t>1.166</t>
    </r>
    <r>
      <rPr>
        <sz val="9"/>
        <color indexed="8"/>
        <rFont val="Arial"/>
        <family val="2"/>
      </rPr>
      <t xml:space="preserve"> mensajes institucionales, entre otras. Igualmente, se actualizó el  portal web </t>
    </r>
    <r>
      <rPr>
        <b/>
        <sz val="9"/>
        <color indexed="8"/>
        <rFont val="Arial"/>
        <family val="2"/>
      </rPr>
      <t xml:space="preserve">137 </t>
    </r>
    <r>
      <rPr>
        <sz val="9"/>
        <color indexed="8"/>
        <rFont val="Arial"/>
        <family val="2"/>
      </rPr>
      <t xml:space="preserve">y  Monitoreo medios noticias </t>
    </r>
    <r>
      <rPr>
        <b/>
        <sz val="9"/>
        <color indexed="8"/>
        <rFont val="Arial"/>
        <family val="2"/>
      </rPr>
      <t>10262</t>
    </r>
    <r>
      <rPr>
        <sz val="9"/>
        <color indexed="8"/>
        <rFont val="Arial"/>
        <family val="2"/>
      </rPr>
      <t xml:space="preserve"> reportes. Se han realizado fotos, Se ha realizado apoyo a las demás dependencias en campañas como el Piga, PISV, entre otros. </t>
    </r>
  </si>
  <si>
    <t xml:space="preserve">Seguimiento Diciembre El indicador refleja un nivel de cumplimiento satisfactorio al obtener un 91%, dado que de los 209 funcionarios encuestados, 190 tienen percepción positiva (muy buena 84 y buena 106) sobre la gestión de la comunicación institucional y de apoyo de la Oficina Asesora de Comunicaciones a otras dependencias en el que 101 señalaron que era buena y 90 muy buena.
En cuanto a las campañas 180 respondieron  valores-(Imprudencio Malaleche), 161 Identifícate, 106 redes sociales, 72 información en medios de comunicación masiva, y otras 10
</t>
  </si>
  <si>
    <t>Seguimiento Diciembre El indicador refleja un nivel de cumplimiento mínimo por cuanto de los 44 periodistas encuestados en el 2017 por la firma encuestadora Tempo Group, 31 respondieron que tenían una percepción favorable de la gestión de la Contraloría de Bogotá, es decir el 70%. Es de aclarar, que la encuesta también midió la calidad oportunidad de los productos, servicios y actividades ciudadanas, desarrollados por la Contraloría de Bogotá.</t>
  </si>
  <si>
    <t>Seguimiento Diciembre
La socialización de los resultados de la rendición de cuentas refleja un nivel de cumplimiento satisfactorio, toda vez, que se dieron a conocer por los diferentes canales de comunicación dos de ellas, la primera en el Centro de Convenciones Gonzalo Jiménez en el mes de abril y la segunda en octubre, último trimestre del año en Sumapaz, como cierre del ciclo de audiencias publicas que se hicieron en las 20 localidades. Los eventos fueron dados a conocer a la opinión pública a través de un boletín de prensa y por redes sociales (twiiter-facebook).</t>
  </si>
  <si>
    <t xml:space="preserve">El resultado de esta actividad es de 100% de cumplimiento con relación a la meta, ubicándose en un Rango de calificación SATISFACTORIO para el periodo y un 100% de avance con respecto a la meta anual. 
Durante la vigencia 2017 se socializaron tres informes: el Informe de Estado de las Finanzas del Distrito Capital  se realizó el 7 de noviembre con los Gerentes Locales; los Informes sobre EL Estado de los Recursos Naturales y  Plan Maestro de Movilidad se socializó con los integrantes de la Junta Administradora Local de Usaquén el 19 de diciembre de 2017, en dicha socialización participaron 13 personas, las cuales dieron a conocer su insatisfacción respecto a la asignación de recursos para el tema ambiental en la localidad y su preocupación frente a los recursos ambientales de la localidad como los cerros orientales y las fuentes hídricas; también realizaron preguntas frente a la competencia de la autoridad ambiental en cuanto a la explotación de los recursos, en especial la referente a la minería y los pasivos ambientales que se dejan después de abandonar las obras.  </t>
  </si>
  <si>
    <t>Esta actividad presenta un cumplimiento del 100% con relación a la meta, ubicándose en un Rango de calificación Satisfactorio, dado que durante el periodo se socializó la metodología para la evaluación fiscal de políticas públicas distritales a las 12 direcciones programadas, así: 
Mediante comunicaciones: 3-2017-08029 y 3-2017-08319  del 24 y 28 de marzo de 2017, se convocó a las direcciones que hacen parte del PVCGF,  a  la socialización de la Metodología para la Evaluación Fiscal de las Políticas Públicas Distritales; actividad que se realizó el 29 de marzo de 2017  en la Escuela de Capacitación en tres jornadas, donde participaron: Subdirectores, Gerentes y Auditores encargados  de la Evaluación del factor:  Planes, Programas y Proyectos, con la participación de 148 funcionarios, según consta en listados de asistencia.</t>
  </si>
  <si>
    <t xml:space="preserve">Esta actividad presenta un cumplimiento del 100% con relación a la meta, ubicándose en un Rango de calificación SATISFACTORIO, dado que durante el periodo se ejecutaron las dos (2) capacitaciones en tema ambiental programados, así: 
Mediante memorando 2-2017-00544/00563 del 13 de enero de 2017, se corrió invitación a los 20 Alcaldes Locales de la Ciudad, a fin de que asistieran a la capacitación relacionada con la información que deben rendir en la Cuenta Ambiental y Lineamientos a tener en cuenta  para el Plan Ambiental Local-PAL. De igual forma, mediante comunicaciones: 2-2017-00516/00543 del 13 de enero de 2017, se convocaron a funcionarios de entidades del orden Distrital, responsables del Plan de Acción Cuatrienal Ambiental - PACA para que asistieran a dicha capacitación. Actividad realizada en dos jornadas el 18 de enero de 2017 en el Piso 9 Salón de Contralores, donde participaron 58 invitados, según consta en listados de asistencia.
De igual forma mediante comunicaciones:3-2017-00752 y 3-2017-00757 del 16 de enero de 2017,  se convocó  a los Directores Sectoriales,  Subdirectores de Fiscalización, Gerentes y Auditores encargados  de la Evaluación del factor:  Planes, Programas y Proyectos, Componente: Gestión Ambiental, a la capacitación para la Calificación Gestión Ambiental; insumo requerido  para el Informe sobre el Estados de los recursos Naturales y del ambiente de Bogotá Vigencia 2016, con la participación de 98 funcionarios, según consta en listados de asistencia.  </t>
  </si>
  <si>
    <t xml:space="preserve">El resultado de esta actividad es de 100% de cumplimiento con relación a la meta, ubicándose en un Rango de calificación SATISFACTORIO para el periodo. 
La publicación de la Edición No. 15 de la Revista "Bogotá Económica" se realizó teniendo como Tema “Objetivos de Desarrollo sostenible”, con temas centrales como el ambiental y la educación, entre otros
</t>
  </si>
  <si>
    <t xml:space="preserve">El resultado de esta actividad es de 123% de cumplimiento con relación a la meta, ubicándose en un Rango de calificación SATISFACTORIO para el periodo, al obtener que un 86% de los encuestados tienen una percepción favorable sobre los informes socializados, frente al 70% de la meta. 
El 19 de diciembre de 2017 en la socialización de los informes, se realizó la encuesta de percepción. Para ello, se seleccionó una metodología innovadora basada en preguntas específicas sobre el contenido del documento, las cuales fueron respondidas en un tablero dispuesto en forma de pista (fotografía). Las preguntas se aplicaron al inicio de la socialización, con el propósito de conocer la percepción de los asistentes y al finalizar la socialización, se realizaron nuevamente las preguntas. Como resultado se obtuvo que la ubicación de las respuestas fue modificada, obteniendo que la información presentada durante la socialización fue comprendida por los participantes.
 Para conocer la percepción del Informe del Estado de las Finanzas se diseñó una encuesta en línea, a través de google formularios, con el objeto de tabular la percepción de los participantes en la socialización, con un resultado de 16 encuestados.
</t>
  </si>
  <si>
    <t xml:space="preserve">La cobertura en la vigilancia y control a la gestión fiscal del D.C. fue del 81%, ubicándose en rango aceptable, toda vez que hace falta auditar 18 Sujetos de Control de los asignados mediante Resolución 026 de 2017, cuya fecha de culminación es hasta el 31 de enero de 2018.
</t>
  </si>
  <si>
    <t>La actualización de la MCGF comparada con la meta con corte al cuarto trimestre, alcanza un cumplimiento del 100%, ubicándose en rango satisfactorio.
En ejecución del Plan de Trabajo se realizó el proceso de Optimización de la Matriz de Calificación de la Gestión Fiscal MCGF, se conformaron grupos de trabajo por factor de acuerdo a los perfiles de cada funcionario y la característica del factor a evaluar; evidencia de ello se encuentra en el acta N° 8 del PVCGF del 4 de octubre de 2017. Así mismo, se realizaron ajustes al Plan de Trabajo de acuerdo con las sugerencias presentadas en las reuniones. Se realizó solicitud de las comisiones laborales de los funcionarios de cada grupo, los cuales cumplieron con las comisiones correspondientes efectuando los análisis y modificaciones a las matrices por componente, de esta labor se presentaron propuestas de modificación por componente, que se agregaron en presentaciones remitidas vía correo electrónico para enseñarlas a la alta dirección para su aprobación e implementación de los ajustes correspondientes a la metodología y su socialización general.</t>
  </si>
  <si>
    <t>De los 428 hallazgos con incidencia fiscal registrados en los informes y comunicados a los 78 Sujetos de Control auditados durante la vigencia, la totalidad de ellos fueron traslados a la Dirección de Responsabilidad Fiscal oportunamente. Con relación a la meta se superó en un 10%, ubicándose en un rango satisfactorio.</t>
  </si>
  <si>
    <t xml:space="preserve">De 378 hallazgos fiscales trasladados a la Dirección de Responsabilidad Fiscal del 1 de octubre de la vigencia anterior al 30 de septiembre de la actual vigencia, el 49%, es decir, 186 hallazgos fueron devueltos a las diferentes Sectoriales, ubicándose en rango Aceptable, dado que superó la Meta Programada (40%) en un 9%. </t>
  </si>
  <si>
    <t>De los 186 hallazgos fiscales devueltos por la Dirección de Responsabilidad Fiscal, 25% de ellos fueron archivados por parte de las Direcciones productoras de los mismos, ocasionando así un resultado satisfactorio con relación a la meta programada (40%) para este indicador, dado que el proceso fue más eficiente en un 15%.</t>
  </si>
  <si>
    <t>Durante la vigencia 2017, el DRI terminó 29 actuaciones entre visitas de control fiscal, indagaciones y 1 pronunciamiento, superando la meta en un 45% y ubicándose en un rango satisfactorio.</t>
  </si>
  <si>
    <t>El promedio de días utilizados por el Proceso de Vigilancia es de 152 para dar trámite a las indagaciones preliminares, ubicándose en un rango aceptable.</t>
  </si>
  <si>
    <t>Durante la vigencia 2017, se aprovecharon las reuniones con los Gestores del Proceso para sensibilizar el tema de los beneficios del control fiscal, en lo que se refiere a su origen y aprobación por parte del Nivel Directivo de cada Dependencia y el respectivo reporte con el total de sus soportes a la Dirección de Planeación, con el fin de emitir los boletines en la página de la Entidad. En la última reunión de ellas se habló de la modificación del procedimiento actual, en lo que se refiere a su clasificación, por lo tanto se cumplió con la meta del 100%, ubicándose en un rango satisfactorio.</t>
  </si>
  <si>
    <t xml:space="preserve">El resultado el indicador es satisfactorio, se emitieron los 7 boletines programados.
</t>
  </si>
  <si>
    <r>
      <rPr>
        <b/>
        <sz val="9"/>
        <rFont val="Arial"/>
        <family val="2"/>
      </rPr>
      <t>4to Trimestre:</t>
    </r>
    <r>
      <rPr>
        <sz val="9"/>
        <rFont val="Arial"/>
        <family val="2"/>
      </rPr>
      <t xml:space="preserve"> Se publico el Boletín de Responsabilidad Fiscal - Edición 4 "El Hallazgo Administrativo con Incidencia Fiscal". Diciembre 2017.
Actualmente los 4 boletines se encuentran publicados en el tablero de la Intranet de la Contraloría de Bogotá, http://intranet.contraloriabogota.gov.co/boletines-de-responsabilidad-fiscal
</t>
    </r>
    <r>
      <rPr>
        <b/>
        <sz val="9"/>
        <rFont val="Arial"/>
        <family val="2"/>
      </rPr>
      <t>El resultado del indicador es Satisfactorio</t>
    </r>
    <r>
      <rPr>
        <sz val="9"/>
        <rFont val="Arial"/>
        <family val="2"/>
      </rPr>
      <t xml:space="preserve"> por cumplir la meta propuesta, 100%.</t>
    </r>
  </si>
  <si>
    <r>
      <rPr>
        <b/>
        <sz val="9"/>
        <rFont val="Arial"/>
        <family val="2"/>
      </rPr>
      <t xml:space="preserve">4to Trimestre: </t>
    </r>
    <r>
      <rPr>
        <sz val="9"/>
        <rFont val="Arial"/>
        <family val="2"/>
      </rPr>
      <t xml:space="preserve">Se decretaron 27 Medidas Cautelares de 27 Procesos con información patrimonial positiva, los cuales corresponden a la Subdirección de Responsabilidad Fiscal.
</t>
    </r>
    <r>
      <rPr>
        <b/>
        <sz val="9"/>
        <rFont val="Arial"/>
        <family val="2"/>
      </rPr>
      <t xml:space="preserve">Durante el año 2017: </t>
    </r>
    <r>
      <rPr>
        <sz val="9"/>
        <rFont val="Arial"/>
        <family val="2"/>
      </rPr>
      <t xml:space="preserve">Se decretaron en total 43 Medidas Cautelares de 43 Procesos con información patrimonial positiva, de los cuales uno (1) corresponde a la Dirección de Responsabilidad Fiscal y cuarenta y dos (42) a la Subdirección de Responsabilidad Fiscal. 
</t>
    </r>
    <r>
      <rPr>
        <b/>
        <sz val="9"/>
        <rFont val="Arial"/>
        <family val="2"/>
      </rPr>
      <t>El resultado del indicador es Satisfactorio</t>
    </r>
    <r>
      <rPr>
        <sz val="9"/>
        <rFont val="Arial"/>
        <family val="2"/>
      </rPr>
      <t>, por cumplir la meta propuesta, 100%.</t>
    </r>
  </si>
  <si>
    <r>
      <rPr>
        <b/>
        <sz val="9"/>
        <color theme="1"/>
        <rFont val="Arial"/>
        <family val="2"/>
      </rPr>
      <t>4to Trimestre:</t>
    </r>
    <r>
      <rPr>
        <sz val="9"/>
        <color theme="1"/>
        <rFont val="Arial"/>
        <family val="2"/>
      </rPr>
      <t xml:space="preserve"> 94 hallazgos fiscales e indagaciones preliminares se recibieron durante los meses Oct y Nov de 2017. Durante Oct, Nov y Dic se aperturaron 114 procesos de responsabilidad fiscal y se devolvieron 96 hallazgos fiscales a las sectoriales, sumando así 210 hallazgos.
De</t>
    </r>
    <r>
      <rPr>
        <b/>
        <sz val="9"/>
        <color theme="1"/>
        <rFont val="Arial"/>
        <family val="2"/>
      </rPr>
      <t xml:space="preserve"> Dic 2016 a Nov 2017</t>
    </r>
    <r>
      <rPr>
        <sz val="9"/>
        <color theme="1"/>
        <rFont val="Arial"/>
        <family val="2"/>
      </rPr>
      <t xml:space="preserve"> se recibieron en total 459 hallazgos fiscales e indagaciones preliminares.
</t>
    </r>
    <r>
      <rPr>
        <b/>
        <sz val="9"/>
        <color theme="1"/>
        <rFont val="Arial"/>
        <family val="2"/>
      </rPr>
      <t xml:space="preserve">Durante 2017 (Ene-Dic) </t>
    </r>
    <r>
      <rPr>
        <sz val="9"/>
        <color theme="1"/>
        <rFont val="Arial"/>
        <family val="2"/>
      </rPr>
      <t xml:space="preserve">se aperturaron 312 procesos de responsabilidad fiscal , 311 corresponden a la Subdirección del Proceso y 1 a la Dirección de Responsabilidad Fiscal; 187 quedaron devueltos a la sectorial (total 500), en este ultimo dato se descontaron los hallazgos que las sectoriales remitieron nuevamente a la dirección de responsabilidad fiscal.
</t>
    </r>
    <r>
      <rPr>
        <sz val="9"/>
        <rFont val="Arial"/>
        <family val="2"/>
      </rPr>
      <t>Quedan por evaluar 200 hallazgos e indagaciones preliminares para el 2018.</t>
    </r>
    <r>
      <rPr>
        <sz val="9"/>
        <color rgb="FFFF0000"/>
        <rFont val="Arial"/>
        <family val="2"/>
      </rPr>
      <t xml:space="preserve">
</t>
    </r>
    <r>
      <rPr>
        <sz val="9"/>
        <color theme="1"/>
        <rFont val="Arial"/>
        <family val="2"/>
      </rPr>
      <t xml:space="preserve">
R</t>
    </r>
    <r>
      <rPr>
        <b/>
        <sz val="9"/>
        <color theme="1"/>
        <rFont val="Arial"/>
        <family val="2"/>
      </rPr>
      <t>esultado del indicador: Satisfactorio</t>
    </r>
    <r>
      <rPr>
        <sz val="9"/>
        <color theme="1"/>
        <rFont val="Arial"/>
        <family val="2"/>
      </rPr>
      <t>, cumplió la meta propuesta, 90%,.</t>
    </r>
  </si>
  <si>
    <r>
      <rPr>
        <b/>
        <sz val="9"/>
        <color theme="1"/>
        <rFont val="Arial"/>
        <family val="2"/>
      </rPr>
      <t>4to Trimestre:</t>
    </r>
    <r>
      <rPr>
        <sz val="9"/>
        <color theme="1"/>
        <rFont val="Arial"/>
        <family val="2"/>
      </rPr>
      <t xml:space="preserve"> Se generaron en los procesos de la vigencia 2013 y 2013, 36 autos de archivo, 4 de fallo con responsabilidad fiscal, 2 sin responsabilidad fiscal y 1 con cesación por pago, menos 7 autos de declaratoria de prescripción de procesos de responsabilidad fiscal de la vigencia 2012, para un total de </t>
    </r>
    <r>
      <rPr>
        <b/>
        <sz val="9"/>
        <color theme="1"/>
        <rFont val="Arial"/>
        <family val="2"/>
      </rPr>
      <t>36</t>
    </r>
    <r>
      <rPr>
        <sz val="9"/>
        <color theme="1"/>
        <rFont val="Arial"/>
        <family val="2"/>
      </rPr>
      <t xml:space="preserve"> autos.
</t>
    </r>
    <r>
      <rPr>
        <b/>
        <sz val="9"/>
        <color theme="1"/>
        <rFont val="Arial"/>
        <family val="2"/>
      </rPr>
      <t>Resultado año 2017:</t>
    </r>
    <r>
      <rPr>
        <sz val="9"/>
        <color theme="1"/>
        <rFont val="Arial"/>
        <family val="2"/>
      </rPr>
      <t xml:space="preserve"> Se generaron en los procesos de la vigencia 2012 y 2013, 144 autos de archivo, 14 de fallo con responsabilidad fiscal, 7 sin responsabilidad fiscal y 6 con cesación por pago, menos 17 autos de declaratoria de prescripción de procesos de responsabilidad fiscal de la vigencia 2012, para un total de 154 autos.
</t>
    </r>
    <r>
      <rPr>
        <b/>
        <sz val="9"/>
        <color theme="1"/>
        <rFont val="Arial"/>
        <family val="2"/>
      </rPr>
      <t xml:space="preserve">El resultado del indicador: Satisfactorio, </t>
    </r>
    <r>
      <rPr>
        <sz val="9"/>
        <color theme="1"/>
        <rFont val="Arial"/>
        <family val="2"/>
      </rPr>
      <t>cumplió la meta propuesta, 40%.</t>
    </r>
  </si>
  <si>
    <r>
      <rPr>
        <b/>
        <sz val="9"/>
        <rFont val="Arial"/>
        <family val="2"/>
      </rPr>
      <t xml:space="preserve">4to Trimestre: </t>
    </r>
    <r>
      <rPr>
        <sz val="9"/>
        <rFont val="Arial"/>
        <family val="2"/>
      </rPr>
      <t xml:space="preserve">Se profirieron 51 autos de archivo de la SRF, de Imputación 13 de la SRF, fallos con 6 (4 de la SRF y 2 DRF), fallos sin Responsabilidad 4 de la SRF, para un total de </t>
    </r>
    <r>
      <rPr>
        <b/>
        <sz val="9"/>
        <rFont val="Arial"/>
        <family val="2"/>
      </rPr>
      <t>74</t>
    </r>
    <r>
      <rPr>
        <sz val="9"/>
        <rFont val="Arial"/>
        <family val="2"/>
      </rPr>
      <t xml:space="preserve"> decisiones.</t>
    </r>
    <r>
      <rPr>
        <b/>
        <sz val="9"/>
        <rFont val="Arial"/>
        <family val="2"/>
      </rPr>
      <t xml:space="preserve"> 
Resultado año 2017:</t>
    </r>
    <r>
      <rPr>
        <sz val="9"/>
        <rFont val="Arial"/>
        <family val="2"/>
      </rPr>
      <t xml:space="preserve"> Se tenia previsto proferir 300 decisiones y se profirieron 211 autos de archivo (2 de la DRF y 209 de la SRF), de Imputación 45 (2 DRF y 43 de la SRF), Procesos Verbales 3 de la SRF, Fallos con responsabilidad fiscal 18 (2 de la DRF y 16 SRF) y fallos sin 15 (1 DRF y 14 de la SRF), para un total de 292 decisiones.</t>
    </r>
    <r>
      <rPr>
        <b/>
        <sz val="9"/>
        <rFont val="Arial"/>
        <family val="2"/>
      </rPr>
      <t xml:space="preserve">
El resultado del indicador: Satisfactorio, </t>
    </r>
    <r>
      <rPr>
        <sz val="9"/>
        <rFont val="Arial"/>
        <family val="2"/>
      </rPr>
      <t>sobrepaso la meta propuesta (95%), al obtener como resultado acumulado el 102%.</t>
    </r>
  </si>
  <si>
    <r>
      <rPr>
        <b/>
        <sz val="9"/>
        <rFont val="Arial"/>
        <family val="2"/>
      </rPr>
      <t xml:space="preserve">Resultado año 2017: </t>
    </r>
    <r>
      <rPr>
        <sz val="9"/>
        <rFont val="Arial"/>
        <family val="2"/>
      </rPr>
      <t xml:space="preserve">De acuerdo a la evaluación de los hallazgos fiscales, se determinó la apertura de tres (3) procesos verbales en la SRF por cumplir con los requisitos de ley (Nº 170100-0029-17, 170100-0065-17 y 170100-0078-17).
</t>
    </r>
    <r>
      <rPr>
        <b/>
        <sz val="9"/>
        <rFont val="Arial"/>
        <family val="2"/>
      </rPr>
      <t xml:space="preserve">Resultado del indicador: Satisfactorio, </t>
    </r>
    <r>
      <rPr>
        <sz val="9"/>
        <rFont val="Arial"/>
        <family val="2"/>
      </rPr>
      <t>cumplió la meta propuesta, 100%.</t>
    </r>
  </si>
  <si>
    <r>
      <t xml:space="preserve">Esta actividad fue modificada a través la solicitud radicada con el memorando 3-2017-33919 del </t>
    </r>
    <r>
      <rPr>
        <b/>
        <sz val="9"/>
        <rFont val="Arial"/>
        <family val="2"/>
      </rPr>
      <t xml:space="preserve">12-Dic-2017, se modifico la meta anual: $13.500.000.000 </t>
    </r>
    <r>
      <rPr>
        <sz val="9"/>
        <rFont val="Arial"/>
        <family val="2"/>
      </rPr>
      <t xml:space="preserve">por </t>
    </r>
    <r>
      <rPr>
        <b/>
        <sz val="9"/>
        <rFont val="Arial"/>
        <family val="2"/>
      </rPr>
      <t>$ 16.300.000.000
4to Trimestre:</t>
    </r>
    <r>
      <rPr>
        <sz val="9"/>
        <rFont val="Arial"/>
        <family val="2"/>
      </rPr>
      <t xml:space="preserve"> El recaudo de beneficios por control fiscal fue de $1.312.230.956, cifra que corresponde a los pagos recibidos dentro de los procesos de cobro coactivo.
</t>
    </r>
    <r>
      <rPr>
        <b/>
        <sz val="9"/>
        <rFont val="Arial"/>
        <family val="2"/>
      </rPr>
      <t>Resultado año 2017:</t>
    </r>
    <r>
      <rPr>
        <sz val="9"/>
        <rFont val="Arial"/>
        <family val="2"/>
      </rPr>
      <t xml:space="preserve"> Se recaudo la suma de $16.223.330.673; de los cuales $16.222.888.673 corresponden a Beneficios de Control y $ 442,000,00 a Costas Procesales.
</t>
    </r>
    <r>
      <rPr>
        <b/>
        <sz val="9"/>
        <rFont val="Arial"/>
        <family val="2"/>
      </rPr>
      <t>Resultado del indicador:</t>
    </r>
    <r>
      <rPr>
        <sz val="9"/>
        <rFont val="Arial"/>
        <family val="2"/>
      </rPr>
      <t xml:space="preserve">  </t>
    </r>
    <r>
      <rPr>
        <b/>
        <sz val="9"/>
        <rFont val="Arial"/>
        <family val="2"/>
      </rPr>
      <t xml:space="preserve">Satisfactorio, </t>
    </r>
    <r>
      <rPr>
        <sz val="9"/>
        <rFont val="Arial"/>
        <family val="2"/>
      </rPr>
      <t>se cumplió el 99,53% de la meta propuesta ($ 16.300.000.000).</t>
    </r>
  </si>
  <si>
    <r>
      <rPr>
        <b/>
        <sz val="9"/>
        <rFont val="Arial"/>
        <family val="2"/>
      </rPr>
      <t>4to Trimestre:</t>
    </r>
    <r>
      <rPr>
        <sz val="9"/>
        <rFont val="Arial"/>
        <family val="2"/>
      </rPr>
      <t xml:space="preserve"> No ingreso a cobro coactivo ningún proceso durante este trimestre.</t>
    </r>
    <r>
      <rPr>
        <b/>
        <sz val="9"/>
        <rFont val="Arial"/>
        <family val="2"/>
      </rPr>
      <t xml:space="preserve">
Resultado año 2017:</t>
    </r>
    <r>
      <rPr>
        <sz val="9"/>
        <rFont val="Arial"/>
        <family val="2"/>
      </rPr>
      <t xml:space="preserve"> Ingresaron a cobro coactivo tres (03) procesos el Nº 2121, 2122 y 2111.
</t>
    </r>
    <r>
      <rPr>
        <b/>
        <sz val="9"/>
        <rFont val="Arial"/>
        <family val="2"/>
      </rPr>
      <t xml:space="preserve">El resultado del indicador: Satisfactorio, </t>
    </r>
    <r>
      <rPr>
        <sz val="9"/>
        <rFont val="Arial"/>
        <family val="2"/>
      </rPr>
      <t>sobrepaso la meta propuesta (90%), al obtener como resultado acumulado el 111%.</t>
    </r>
  </si>
  <si>
    <r>
      <rPr>
        <b/>
        <sz val="9"/>
        <rFont val="Arial"/>
        <family val="2"/>
      </rPr>
      <t xml:space="preserve">Nota Aclaratoria: </t>
    </r>
    <r>
      <rPr>
        <sz val="9"/>
        <rFont val="Arial"/>
        <family val="2"/>
      </rPr>
      <t xml:space="preserve">Durante los 3 primeros Trimestres, se incluyo en el registro del numerador, los títulos o consignaciones que jurídicamente no lograron ser abonados por no contar con la información necesaria por parte del emisor o depositante, sobre el nombre del ejecutado al cual debía abonase el pago.
</t>
    </r>
    <r>
      <rPr>
        <b/>
        <sz val="9"/>
        <rFont val="Arial"/>
        <family val="2"/>
      </rPr>
      <t>4to Trimestre:</t>
    </r>
    <r>
      <rPr>
        <sz val="9"/>
        <rFont val="Arial"/>
        <family val="2"/>
      </rPr>
      <t xml:space="preserve"> 34 títulos o consignaciones se endosaron por traslado a las entidades afectadas y 48 títulos o consignaciones fueron recibidas, incluyendo los que lograron ser abonados al cobro coactivo.
</t>
    </r>
    <r>
      <rPr>
        <b/>
        <sz val="9"/>
        <rFont val="Arial"/>
        <family val="2"/>
      </rPr>
      <t xml:space="preserve">Resultado año 2017: </t>
    </r>
    <r>
      <rPr>
        <sz val="9"/>
        <rFont val="Arial"/>
        <family val="2"/>
      </rPr>
      <t xml:space="preserve">172 títulos o consignaciones se endosaron por traslado a las entidades afectadas, de los cuales el 100%, fueron efectivamente abonados, donde se descontaron los 48 títulos o consignaciones que no pudieron ser abonados por no contar con la información necesaria.
</t>
    </r>
    <r>
      <rPr>
        <b/>
        <sz val="9"/>
        <rFont val="Arial"/>
        <family val="2"/>
      </rPr>
      <t>El resultado del indicador: Satisfactorio</t>
    </r>
    <r>
      <rPr>
        <sz val="9"/>
        <rFont val="Arial"/>
        <family val="2"/>
      </rPr>
      <t>, sobrepaso la meta propuesta (90%), al obtener como resultado acumulado el 111%.</t>
    </r>
  </si>
  <si>
    <r>
      <rPr>
        <b/>
        <sz val="9"/>
        <rFont val="Arial"/>
        <family val="2"/>
      </rPr>
      <t>4to Trimestre:</t>
    </r>
    <r>
      <rPr>
        <sz val="9"/>
        <rFont val="Arial"/>
        <family val="2"/>
      </rPr>
      <t xml:space="preserve"> Ingresaron 3 procesos con titulo ejecutivo y a los 3 se les agoto cobro persuasivo.
</t>
    </r>
    <r>
      <rPr>
        <b/>
        <sz val="9"/>
        <rFont val="Arial"/>
        <family val="2"/>
      </rPr>
      <t xml:space="preserve">Resultado año 2017: </t>
    </r>
    <r>
      <rPr>
        <sz val="9"/>
        <rFont val="Arial"/>
        <family val="2"/>
      </rPr>
      <t xml:space="preserve">Ingresaron en total 7 procesos con titulo ejecutivo, a los cuales se les agoto cobro persuasivo.
</t>
    </r>
    <r>
      <rPr>
        <b/>
        <sz val="9"/>
        <rFont val="Arial"/>
        <family val="2"/>
      </rPr>
      <t>El resultado del indicador: Satisfactorio</t>
    </r>
    <r>
      <rPr>
        <sz val="9"/>
        <rFont val="Arial"/>
        <family val="2"/>
      </rPr>
      <t>, sobrepaso la meta propuesta (90%), al obtener como resultado acumulado el 111%.</t>
    </r>
  </si>
  <si>
    <r>
      <rPr>
        <b/>
        <sz val="9"/>
        <rFont val="Arial"/>
        <family val="2"/>
      </rPr>
      <t xml:space="preserve">4to Trimestre: </t>
    </r>
    <r>
      <rPr>
        <sz val="9"/>
        <rFont val="Arial"/>
        <family val="2"/>
      </rPr>
      <t xml:space="preserve">Se decretaron 6 Medidas Cautelares de 6 Procesos con información patrimonial positiva, los cuales corresponden a la Subdirección de Jurisdicción Coactiva.
</t>
    </r>
    <r>
      <rPr>
        <b/>
        <sz val="9"/>
        <rFont val="Arial"/>
        <family val="2"/>
      </rPr>
      <t xml:space="preserve">Durante el año 2017: </t>
    </r>
    <r>
      <rPr>
        <sz val="9"/>
        <rFont val="Arial"/>
        <family val="2"/>
      </rPr>
      <t xml:space="preserve">Se decretaron en total 19 Medidas Cautelares de 19 Procesos con información patrimonial positiva. A la fecha incluyendo todas las vigencias de los 142 procesos activos, 81 cuenta con medidas cautelares decretadas.
</t>
    </r>
    <r>
      <rPr>
        <b/>
        <sz val="9"/>
        <rFont val="Arial"/>
        <family val="2"/>
      </rPr>
      <t>El resultado del indicador es Satisfactorio</t>
    </r>
    <r>
      <rPr>
        <sz val="9"/>
        <rFont val="Arial"/>
        <family val="2"/>
      </rPr>
      <t>, por cumplir la meta propuesta, 100%.</t>
    </r>
  </si>
  <si>
    <r>
      <rPr>
        <b/>
        <sz val="9"/>
        <rFont val="Arial"/>
        <family val="2"/>
      </rPr>
      <t xml:space="preserve">El resultado del indicador: Mínimo
</t>
    </r>
    <r>
      <rPr>
        <sz val="9"/>
        <rFont val="Arial"/>
        <family val="2"/>
      </rPr>
      <t>Para esta actividad se requería previamente la creación del Comité de Normalización de Cartera, el cual fue aprobado hasta el día 21 Dic 2017, mediante Resolución Reglamentaria Nª 039 y por el cual se aprobó el marco normativo que reglamenta la depuración de los procesos de cobro coactivo de mínima cuantía, con antigüedad de entre 10 a 20 años y con información negativa personal y patrimonial de los ejecutados.</t>
    </r>
  </si>
  <si>
    <t>Seguimiento a 31-12-2017:
El nivel de cumplimiento en la representación judicial  y extrajudicial de la Entidad acumulado anual es del 99%, ubicándose en rango satisfactorio, dado que se realizaron 390 de las 392 actuaciones relacionadas con actividades extraprocesales (fichas en comité de conciliación, audiencias ante la Procuraduría General de la Nación) y judiciales (demanda o contestación, alegatos de conclusión, recursos, trámite de pruebas, asistencia audiencias, incidentes) por parte de los funcionarios apoderados de la Entidad.
Con respecto a la meta anual el porcentaje de avance es 99%. 
Las 2 actuaciones pendientes se encuentran en término para ser ejecutadas una vez terminada la vacancia judicial.</t>
  </si>
  <si>
    <t xml:space="preserve">Seguimiento a 31 de diciembre de 2017
En el acumulado anual se obtiene un resultado satisfactorio de 98% producto de la ejecución oportuna de 287 actividades relacionadas con conceptos jurídicos y de legalidad, revisión y proyección de actos administrativos, DPC y asesoría en comités, juntas y otras reuniones de las dependencias. Se encuentran 6 asesorías en trámite dentro del término para dar respuesta.
Con respecto a la meta anual el porcentaje de avance es 98%
</t>
  </si>
  <si>
    <r>
      <rPr>
        <b/>
        <sz val="9"/>
        <rFont val="Arial"/>
        <family val="2"/>
      </rPr>
      <t>Seguimiento diciembre de 2017:</t>
    </r>
    <r>
      <rPr>
        <sz val="9"/>
        <rFont val="Arial"/>
        <family val="2"/>
      </rPr>
      <t xml:space="preserve"> El nivel de cumplimiento de la actividad es del 100% y se ejecuto dentro del plazo establecido, es decir en el segundo trimestre.
La Subdirección de Carrera Administrativa elaboró el documento de estudio de perfiles cuyas actividades iniciaron desde el mes de febrero y finiquitadas en el mes de mayo de 2017, siendo entregado a la Dirección de Talento Humano mediante rad. 3-2017-14866 del 7 de junio de 2017, el cual sirvió de insumo para la elaboración del manual de funciones y competencias laborales, ya que a partir del mismo se discrimina la metodología utilizada para estudiar cada uno de los cargos por nivel, en cuanto al ajuste de  las funciones, conocimientos básicos, competencias comportamentales y requisitos de formación y experiencia, acorde a lo establecido en  la guía metodológica para la  elaboración de manuales de funciones y de competencias laborales establecido por el DAFP.</t>
    </r>
  </si>
  <si>
    <r>
      <rPr>
        <b/>
        <sz val="9"/>
        <rFont val="Arial"/>
        <family val="2"/>
      </rPr>
      <t xml:space="preserve">
Seguimiento a diciembre de 2017: </t>
    </r>
    <r>
      <rPr>
        <sz val="9"/>
        <rFont val="Arial"/>
        <family val="2"/>
      </rPr>
      <t>El nivel de avance en</t>
    </r>
    <r>
      <rPr>
        <b/>
        <sz val="9"/>
        <rFont val="Arial"/>
        <family val="2"/>
      </rPr>
      <t xml:space="preserve"> </t>
    </r>
    <r>
      <rPr>
        <sz val="9"/>
        <rFont val="Arial"/>
        <family val="2"/>
      </rPr>
      <t>la emisión de los documentos informativos para el cuarto trimestre sobre situaciones administrativas laborales fue del 25%, que comparado con el acumulado de las metas de los cuatro (4) trimestres, alcanza un cumplimiento del 100%, ubicándose en rango satisfactorio, dado que se han ejecutado las 8 actividades anuales programadas.
La Subdirección de Gestión del Talento Humano generó para el cuarto trimestre dos (2) documentos informativos sobre situaciones administrativas laborales, a saber: 
Circular No 012 del 18 de octubre de 2017, en la cual se establecen las directrices para la compensación de tiempo (permiso compensado), para disfrute de cuatro (4) días laborales, con ocasión de las festividades de fin de año y de inicio de nuevo año.
Circular No. 016 de 2017, en la cual se indican los lineamientos para el disfrute de periodos acumulados de vacaciones a la vigencia 2017.
De igual forma, mediante ECARD’s, se socializaron situaciones que surgieron referentes a los temas de Trámites de Cesantías y Prima Técnica a todos los Servidores Públicos de la Entidad.
Finalmente, en cumplimiento de la Circular No. 037, expedida por el Secretario General de la Alcaldía Mayor de Bogotá, se expidió la Circular Interna No. 014 de 2017 del 26 de octubre de 2017, en la cual se establecieron las directrices a tener en cuenta respecto a la Jornada Laboral para el día 31 de Octubre de 2017.</t>
    </r>
    <r>
      <rPr>
        <b/>
        <sz val="9"/>
        <rFont val="Arial"/>
        <family val="2"/>
      </rPr>
      <t xml:space="preserve">
</t>
    </r>
    <r>
      <rPr>
        <sz val="9"/>
        <rFont val="Arial"/>
        <family val="2"/>
      </rPr>
      <t xml:space="preserve">
</t>
    </r>
  </si>
  <si>
    <r>
      <t>Seguimiento a Diciembre de 2017:</t>
    </r>
    <r>
      <rPr>
        <sz val="9"/>
        <rFont val="Arial"/>
        <family val="2"/>
      </rPr>
      <t xml:space="preserve"> La Subdirección de Capacitación y Cooperación Técnica ejecutó durante la vigencia 2017, 87 acciones de formación que se llevaron a cabo en 157 sesiones, asignando 6.144 cupos con una intensidad horaria de 2.484 horas de formación, para un total, aplicando la formula del presente indicador de 64.566 horas hombre, lo que representa un 98% de cumplimiento sobre el 100% de la meta establecida. Es de precisar que en el trimestre se ejecutaron 16.948 horas hombre.</t>
    </r>
    <r>
      <rPr>
        <b/>
        <sz val="9"/>
        <rFont val="Arial"/>
        <family val="2"/>
      </rPr>
      <t/>
    </r>
  </si>
  <si>
    <r>
      <rPr>
        <sz val="9"/>
        <rFont val="Arial"/>
        <family val="2"/>
      </rPr>
      <t xml:space="preserve">
</t>
    </r>
    <r>
      <rPr>
        <b/>
        <sz val="9"/>
        <rFont val="Arial"/>
        <family val="2"/>
      </rPr>
      <t xml:space="preserve">Seguimiento Diciembre de 2017: </t>
    </r>
    <r>
      <rPr>
        <sz val="9"/>
        <rFont val="Arial"/>
        <family val="2"/>
      </rPr>
      <t xml:space="preserve">
El nivel de avance en la  emisión del boletín trimestral en materia de políticas del régimen disciplinario fue del  100%, que comparado con el acumulado de las metas de los cuatro (4) trimestres , alcanza un cumpliendo del 100%, ubicándose en rango satisfactorio, dado que se emitieron 4 de los 4 boletines programadas,  así:
La Oficina de Asuntos Disciplinarios, mediante memorando  No. 3-2017-34813 dirigido a  la Dirección de Tecnologías de la Información y las Comunicaciones radicado el 21 de diciembre de 2017, remitió para su publicación el Boletín Nº 4 del año 2017 con el tema: "DIFERENCIA ENTRE DERECHO DE PETICIÓN Y QUEJA DISCIPLINARIA", el cual  se puede consultar en la página web de la entidad, en el link: http://www.contraloriabogota.gov.co/boletines-asuntos-disciplinarios.</t>
    </r>
    <r>
      <rPr>
        <b/>
        <sz val="9"/>
        <rFont val="Arial"/>
        <family val="2"/>
      </rPr>
      <t xml:space="preserve">
</t>
    </r>
    <r>
      <rPr>
        <sz val="8"/>
        <rFont val="Arial"/>
        <family val="2"/>
      </rPr>
      <t/>
    </r>
  </si>
  <si>
    <r>
      <t xml:space="preserve">
</t>
    </r>
    <r>
      <rPr>
        <b/>
        <sz val="9"/>
        <rFont val="Arial"/>
        <family val="2"/>
      </rPr>
      <t>Seguimiento diciembre 2017</t>
    </r>
    <r>
      <rPr>
        <sz val="9"/>
        <rFont val="Arial"/>
        <family val="2"/>
      </rPr>
      <t xml:space="preserve">: El nivel de cumplimiento de la realización de las Actividades  de Sensibilización en el nuevo sistema de evaluación del desempeño laboral, refleja un 100% de cumplimiento en nivel satisfactorio, ya que durante la vigencia se ejecutaron las 8 actividades de sensibilización programadas. </t>
    </r>
  </si>
  <si>
    <r>
      <rPr>
        <b/>
        <sz val="9"/>
        <rFont val="Arial"/>
        <family val="2"/>
      </rPr>
      <t xml:space="preserve">
Seguimiento diciembre 2017: </t>
    </r>
    <r>
      <rPr>
        <sz val="9"/>
        <rFont val="Arial"/>
        <family val="2"/>
      </rPr>
      <t xml:space="preserve">Con la finalidad de fortalecer el ambiente laboral y la gestión institucional en los servidores públicos de la Contraloría de Bogotá, D.C., se realizaron 10 jornadas de clima laboral durante los días 5, 6, 20, 23, 24, 25, 26 y 30 de Octubre y los días 1 y 2 de noviembre, cumpliendo con la cobertura proyectada de las 10 jornadas. 
De otra parte se realizaron seis (6) sesiones adicionales de coaching individual para seis servidores los días 10 y 14 de noviembre y se realizo un Taller de Estrategias de Comunicación Positiva y la Felicidad en el trabajo el día 8 de noviembre  para veintiséis (26) Auxiliares de Servicios Generales.
</t>
    </r>
    <r>
      <rPr>
        <b/>
        <sz val="9"/>
        <rFont val="Arial"/>
        <family val="2"/>
      </rPr>
      <t xml:space="preserve">
</t>
    </r>
  </si>
  <si>
    <r>
      <t xml:space="preserve">
Seguimiento a Diciembre de 2017: </t>
    </r>
    <r>
      <rPr>
        <sz val="9"/>
        <rFont val="Arial"/>
        <family val="2"/>
      </rPr>
      <t xml:space="preserve">La Subdirección de Capacitación y Cooperación Técnica con el apoyo de la Oficina Asesora de Comunicaciones realizó en el último trimestre la Campaña 7, relacionada con la elaboración de un Video Institucional alusivo al valor del respeto al momento de participar en una acción de formación.  La última actividad - Campaña 8: referente a la promoción de los 8 valores institucionales, en las mesas de registro en el evento de conmemoración del día del servidor público del Control Fiscal. Así las cosas de 8 campañas programadas para la vigencia 2017, se ejecutaron 8, para un cumplimiento de la meta en el 100%. 
</t>
    </r>
    <r>
      <rPr>
        <b/>
        <sz val="9"/>
        <rFont val="Arial"/>
        <family val="2"/>
      </rPr>
      <t xml:space="preserve">
Seguimiento septiembre de 2017: </t>
    </r>
    <r>
      <rPr>
        <sz val="9"/>
        <rFont val="Arial"/>
        <family val="2"/>
      </rPr>
      <t>La Subdirección de Capacitación y Cooperación Técnica complementó la difusión de los valores  con la realización de dos (2) campañas adicionales, así: 
Campaña 5: Presentación de los videos relacionados con el tema de valores institucionales en el video Wall de la Entidad y en el televisor ubicado en la Subdirección de Capacitación y Cooperación Técnica.
Campaña 6: Promoción de los 8 valores institucionales al momento de rotar el anexo 6 "Registro de Asistencia de Capacitación" del procedimiento para la Planificación, Ejecución, Modificación y Evaluación de la Capacitación", en cada una de las acciones de formación realizadas en el período de seguimiento.</t>
    </r>
    <r>
      <rPr>
        <b/>
        <sz val="9"/>
        <rFont val="Arial"/>
        <family val="2"/>
      </rPr>
      <t xml:space="preserve">
</t>
    </r>
  </si>
  <si>
    <r>
      <rPr>
        <b/>
        <sz val="9"/>
        <color theme="1"/>
        <rFont val="Arial"/>
        <family val="2"/>
      </rPr>
      <t xml:space="preserve">SEGUIMIENTO A 31 DICIEMBRE 2017
</t>
    </r>
    <r>
      <rPr>
        <sz val="9"/>
        <color theme="1"/>
        <rFont val="Arial"/>
        <family val="2"/>
      </rPr>
      <t>El nivel de cumplimiento en el seguimiento a la ejecución Presupuestal fue del 97%, dado que el total del presupuesto asignado a la Unidad Ejecutora 01 fue de $134.054.647.000 y la ejecución acumulada en la vigencia fue de $130.640.172.017, ubicándose en un rango de calificación satisfactorio.
Vale la pena aclarar que la ejecución del presupuesto es acumulada, por consiguiente el numerador corresponde al valor de los compromisos presupuestales realizados en la anualidad, a la fecha del corte de seguimiento.</t>
    </r>
  </si>
  <si>
    <r>
      <rPr>
        <b/>
        <sz val="9"/>
        <color theme="1"/>
        <rFont val="Arial"/>
        <family val="2"/>
      </rPr>
      <t xml:space="preserve">SEGUIMIENTO A 31 DICIEMBRE 2017
</t>
    </r>
    <r>
      <rPr>
        <sz val="9"/>
        <color theme="1"/>
        <rFont val="Arial"/>
        <family val="2"/>
      </rPr>
      <t>El nivel de cumplimiento en el seguimiento a la ejecución del PAC fue del 89%, dado que el total del PAC programado para la Unidad Ejecutora 01 fue de $134.054.647.000 y la ejecución acumulada del primer, segundo, tercer y cuarto trimestre corresponde a $118.839.595.140, ubicándose en un rango de calificación aceptable.
Vale la pena aclarar que la ejecución del PAC es acumulada, por consiguiente el numerador corresponde  al valor de los pagos realizados en la anualidad, a la fecha del corte de seguimiento.</t>
    </r>
  </si>
  <si>
    <r>
      <rPr>
        <b/>
        <sz val="9"/>
        <color theme="1"/>
        <rFont val="Arial"/>
        <family val="2"/>
      </rPr>
      <t xml:space="preserve">SEGUIMIENTO A 31 DICIEMBRE 2017
</t>
    </r>
    <r>
      <rPr>
        <sz val="9"/>
        <color theme="1"/>
        <rFont val="Arial"/>
        <family val="2"/>
      </rPr>
      <t>El nivel de cumplimiento en el reporte de los Estados Financieros fue del 100% que comparado con la meta anual refleja un avance del 100%, dado que el 17 de enero de 2017 se realizó el respectivo reporte de los Estados Financieros con fecha de corte 31 de diciembre de 2016, el 10 de abril de 2017 con fecha de corte 31 de marzo de 2017, el 10 de julio de 2017 con fecha de corte 30 de Junio de 2017 y el 10 de octubre de 2017 los Estados Financieros con fecha de corte 30 de septiembre de 2017, ubicándose en un rango de calificación satisfactorio.
Es importante señalar que la fecha de reporte de los Estados Financieros con fecha de corte 31 de diciembre de 2017 es el 17 de enero de 2018.</t>
    </r>
  </si>
  <si>
    <r>
      <rPr>
        <b/>
        <sz val="9"/>
        <rFont val="Arial"/>
        <family val="2"/>
      </rPr>
      <t xml:space="preserve">SEGUIMIENTO A 31 DICIEMBRE 2017
</t>
    </r>
    <r>
      <rPr>
        <sz val="9"/>
        <rFont val="Arial"/>
        <family val="2"/>
      </rPr>
      <t>El Nivel de avance en la ejecución del Plan Anual de Adquisiciones fue del 99% ,  ubicándose en rango SATISFACTORIO, al suscribirse  379 contratos de las 382  necesidades  programadas en el PAA 2017.</t>
    </r>
  </si>
  <si>
    <r>
      <rPr>
        <b/>
        <sz val="9"/>
        <rFont val="Arial"/>
        <family val="2"/>
      </rPr>
      <t xml:space="preserve">SEGUIMIENTO A 31 DE DICIEMBRE 2017: </t>
    </r>
    <r>
      <rPr>
        <sz val="9"/>
        <rFont val="Arial"/>
        <family val="2"/>
      </rPr>
      <t xml:space="preserve">El Nivel de avance en la ejecución presupuestal del Plan Anual de Adquisiciones fue del 93,41% que comparado con el acumulado de las metas de los tres trimestres rexportados  alcanza un cumplimiento del 93,34%, ubicándose en rango SATISFACTORIO, al ejecutarse $15,109,883,766 de $16,175,705,423 correspondientes al valor total estimado del PAA. 2017. </t>
    </r>
  </si>
  <si>
    <r>
      <rPr>
        <b/>
        <sz val="9"/>
        <rFont val="Arial"/>
        <family val="2"/>
      </rPr>
      <t xml:space="preserve">SEGUIMIENTO A 31 DE DICIEMBRE 2017: </t>
    </r>
    <r>
      <rPr>
        <sz val="9"/>
        <rFont val="Arial"/>
        <family val="2"/>
      </rPr>
      <t xml:space="preserve">
El resultado de las encuestas de percepción del servicio del transporte con corte a diciembre 31 de 2017 refleja un nivel de cumplimiento del 100%, resultado que comparado con la meta anual refleja un avance del 111%. Lo que  evidencia un nivel de satisfacción de los usuarios con respecto al servicio  de transporte.</t>
    </r>
    <r>
      <rPr>
        <b/>
        <sz val="10"/>
        <rFont val="Calibri"/>
        <family val="2"/>
      </rPr>
      <t/>
    </r>
  </si>
  <si>
    <r>
      <rPr>
        <b/>
        <sz val="9"/>
        <rFont val="Arial"/>
        <family val="2"/>
      </rPr>
      <t xml:space="preserve">SEGUIMIENTO A 31 DICIEMBRE 2017,
</t>
    </r>
    <r>
      <rPr>
        <sz val="9"/>
        <rFont val="Arial"/>
        <family val="2"/>
      </rPr>
      <t>El resultado de las encuestas de percepción del servicio de aseo y cafetería con corte a diciembre 31 de 2017,  refleja un nivel de cumplimiento del 85%, los cuales corresponden al rango de aceptable. Sin embargo el resultado del 85% comparado con la meta anual obtiene un rango  del 94% que lo ubica en un nivel de Satisfactorio en la prestación del servicio.</t>
    </r>
  </si>
  <si>
    <r>
      <rPr>
        <b/>
        <sz val="9"/>
        <rFont val="Arial"/>
        <family val="2"/>
      </rPr>
      <t>SEGUIMIENTO A 31 DICIEMBRE 2017</t>
    </r>
    <r>
      <rPr>
        <sz val="9"/>
        <rFont val="Arial"/>
        <family val="2"/>
      </rPr>
      <t xml:space="preserve">
Para el cuarto trimestre de octubre a diciembre, se atendieron 64 Entregas de Elementos de Consumo, con un promedio de 2.7 días de atención. 
El promedio de tiempo utilizado en atender las solicitudes de suministro de elementos de consumo durante la vigencia 2017, desde la fecha de solicitud hasta la atención del mismo , fue de 3.2 días de atención, ubicándose en un rango "SATISFACTORIO", con relación a la meta establecida de cinco (5) días.</t>
    </r>
  </si>
  <si>
    <r>
      <rPr>
        <b/>
        <sz val="9"/>
        <rFont val="Arial"/>
        <family val="2"/>
      </rPr>
      <t>SEGUIMIENTO A 31 DICIEMBRE 2017</t>
    </r>
    <r>
      <rPr>
        <sz val="9"/>
        <rFont val="Arial"/>
        <family val="2"/>
      </rPr>
      <t xml:space="preserve">
El Nivel de cumplimiento en la ejecución de los recursos de la meta 2 - PIGA del proyecto de inversión 1195  durante la vigencia 2017, fue de 78%, que comparado con la meta acumulada, refleja un rango de calificación "ACEPTABLE".</t>
    </r>
  </si>
  <si>
    <r>
      <rPr>
        <b/>
        <sz val="9"/>
        <rFont val="Arial"/>
        <family val="2"/>
      </rPr>
      <t>SEGUIMIENTO A 31 DICIEMBRE 2017</t>
    </r>
    <r>
      <rPr>
        <sz val="9"/>
        <rFont val="Arial"/>
        <family val="2"/>
      </rPr>
      <t xml:space="preserve">
El nivel de cumplimiento de la adquisición de vehículos fue del 100%,  dado que el total de los vehículos programados fueron adquiridos, ubicándose en un rango de calificación "SATISFACTORIO".
En tal sentido, se llevo a cabo la compra de ocho (8) vehículos a través de  Acuerdo Marco - Colombia Compra Eficiente, de la siguiente manera: 
1. Una (1) camioneta marca Nissan doble cabina modelo 2018.
2. Cinco (5) camionetas marca Renault Duster - Dynamic modelo 2018.
3. Dos  (2) camperos  marca Grand Cherokee Limited  modelo 2017.
Con un nivel de cumplimiento satisfactorio del 100%  en la adquisición de vehículos para la Entidad.</t>
    </r>
  </si>
  <si>
    <r>
      <t xml:space="preserve">SEGUIMIENTO A 31 DICIEMBRE 2017
</t>
    </r>
    <r>
      <rPr>
        <sz val="9"/>
        <rFont val="Arial"/>
        <family val="2"/>
      </rPr>
      <t>El nivel de cumplimiento en la ejecución de los recursos de la meta 1 del proyecto de inversión 1196 con corte a diciembre fue de 6%, dado que del total del presupuesto asignado en la vigencia 2017 a esta meta  pro valor de $825.024.320, solo se ejecutó $52.545.720, ubicándose en un rango de calificación “MINIMO”.
Hecho anterior que tiene su justificación en la revocatoria de la licitación pública Nº CB-LP-360-2017 cuyo objeto consistía en "Contratar el mantenimiento integral preventivo y correctivo, las adecuaciones de las sedes de la Contraloría de Bogotá", así como la interventoría de la obra, debido a que dentro de la presente vigencia por control de gasto, no se obtuvieron los recursos necesarios para la ejecución de esta obra. Dicha revocatoria está amparada en los siguientes actos administrativos: Resolución Nº 1369 de diciembre 13 de 2017 revoca la Resolución Nº 3534 de diciembre 7/17 mediante la cual se dio apertura a la licitación pública Nº CB-LP-360-2017.</t>
    </r>
  </si>
  <si>
    <t xml:space="preserve">El cronograma de transferencias documentales para la vigencia 2017 fue aprobado en Comité Interno de Archivo llevado a cabo el 27 de diciembre de  2016, así mismo fue comunicado a todas las dependencias de la entidad con memorando radicación 3-2017-00361 de enero 11 de 2017.
A diciembre de 2017 el porcentaje de cumplimiento de las transferencias primarias alcanza un 98%, toda vez que de las 81 transferencias primarias programadas se ha recibido la transferencia de 79 dependencias. El resultado ubica el indicador en el rango de satisfactorio. Las dependencias que quedaron pendientes son: Dirección de Sector Salud y Dirección de Apoyo al Despacho.
Adicional a las transferencias programadas se recibieron transferencias de años anteriores.
</t>
  </si>
  <si>
    <t xml:space="preserve">A Diciembre de 2017 el nivel de satisfacción del cliente interno fue del 100% ubicando el indicador en el rango de satisfactorio, lo anterior toda vez que de los 120 usuarios de las diferentes dependencias a los que se les ha prestado el servicio de consulta o préstamo de documentos, la totalidad ha dado una calificación de satisfactoria en la prestación oportuna del servicio ofrecido por el Proceso Gestión Documental. La cantidad de encuestas realizadas por trimestre han sido: Primer trimestre 30, segundo trimestre 13, tercer trimestre 31 y cuarto trimestre 46.
El resultado del indicador frente a la meta es del 111% teniendo en cuenta que la meta se estableció en un 90%.
</t>
  </si>
  <si>
    <t xml:space="preserve">.
El Nivel de cumplimiento en la ejecución de las capacitaciones en materia de Gestión Documental fue del 100%, toda vez que de las 52 dependencias programadas a capacitar, fueron capacitadas en materia de gestión documental. Dentro de los temas tratados en las capacitaciones se tienen: Programa de Gestión Documental, Aplicación de Tabla de retención documental, organización y transferencias documentales, aplicación de instrumentos archivísticos y procedimientos del Proceso.
El cumplimiento del indicador sobre la meta da como resultado un 100% ubicándolo en el rango de satisfactorio.
</t>
  </si>
  <si>
    <t>La periodicidad de seguimiento de este indicador es Anual, a diciembre de 2017 se tiene un nivel de cumplimiento en la ejecución de los recursos asignados del 99,96%, toda vez que de los $231 millones fueron ejecutados $230,9 millones.
Los mencionados recursos corresponden a los previstos para la Meta 3 del Proyecto 1195 Plan de Desarrollo "Bogotá mejor para todos".
Vale la pena aclarar que de los $320 millones asignados y reportados a junio se trasladaron $84 millones para la meta 4 quedando un saldo para la meta 3 de $236 millones. 
Igualmente fueron trasladados $5 millones a la meta 1 del proyecto 1195 Desarrollar y Ejecutar Estrategias para Fortalecer el Sistema Integrado de Gestión en la Contraloría de Bogotá, quedando un saldo para la meta 3 de $231 millones.</t>
  </si>
  <si>
    <t xml:space="preserve">Sgto. diciembre de /2017.
El nivel de avance en la de ejecución de las auditorías internas programadas en el PAAI de la vigencia fue del 131%, que comparado con la meta acumulada de los cuatro(4) trimestres, la meta trimestre ( 96%) alcanza un cumplimiento del 136% lo que lo ubica en nivel satisfactorio y frente a la meta anual registra un avance del 127%, dado que en total se han ejecutado a este reporte 34 de las 26 auditorías programadas para la vigencia. En este periodo se efectuaron las siguientes auditorias:
• Atención de peticiones, quejas sugerencias y reclamos (pqr)-atención al ciudadano.  
• Auditoría a la gestión contractual.
• Auditoría al sistema de seguridad y salud en el trabajo.
• Gestión proceso gestión documental.
• Auditoría a gestión financiera - control interno contable (septiembre)
• Gestión al proceso de tecnologías de la información y las comunicaciones
• Arqueo a las cajas menores (dirección administrativa y financiera y despacho del contralor) 
• Auditoría seguimiento implementación NIC-SP.
• Auditoría al control y manejo de inventarios.
</t>
  </si>
  <si>
    <t xml:space="preserve">Sgto. diciembre/2017. El nivel de avance en la ejecución de verificaciones a los planes de mejoramiento programados en el PAAI de la vigencia fue del 100%, que comparado con la meta del trimestre (100%) alcanza un cumplimiento del 100% lo que lo ubica en nivel satisfactorio y frente a la meta anual registra un avance del 100%, es decir, se efectuaron las verificaciones programadas a los planes de mejoramiento; es de precisar que se efectuó el seguimiento a la totalidad de los procesos que conforman el SIG de la Contraloría  (11 actualmente) . De igual forma, se realizó seguimiento y consolidación del Plan de Mejoramiento Institucional, de conformidad con el "Procedimiento Plan de Mejoramiento ", adoptado mediante  R.R. No. 034 de 2017 y con la periodicidad establecida mediante la Circular 011 de 2016. </t>
  </si>
  <si>
    <t>Sgto. diciembre/2017. El nivel de avance en la ejecución de verificaciones a los mapas de riesgo por proceso programados en el PAAI de la vigencia fue del 100%, que comparado con la meta del trimestre (100%) alcanza un cumplimiento del 100% , alcanzando un nivel satisfactorio. Frente a la meta anual registra un avance del100%, es decir, se efectuaron las verificaciones programadas a los mapas de riesgo de los  procesos de la entidad . De igual forma, se realizó seguimiento y consolidación del mapa de riesgos Institucional, de conformidad  con la periodicidad establecida en la Circular 011 de 2016.  
Sgto. septiembre/2017. El nivel de avance en la ejecución de verificaciones a los mapas de riesgo por proceso programados en el PAAI de la vigencia fue del 67%, que comparado con la meta del trimestre (37%) alcanza un cumplimiento del 100% , alcanzando un nivel satisfactorio. Frente a la meta anual registra un avance del 67%, es decir, se efectuaron las verificaciones programadas a los mapas de riesgo correspondiente a los 14 procesos. De igual forma, se realizó seguimiento y consolidación del mapa de riesgos Institucional, de conformidad  con la periodicidad establecida en la Circular 011 de 2016.  
El 33 % restante se desarrollará durante el cuarto trimestre de 2017.
Sgto. junio/2017. El nivel de avance en la ejecución de verificaciones a los mapas de riesgo por proceso programados en el PAAI de la vigencia fue del 33%, que comparado con la meta del trimestre (33%) alcanza un cumplimiento del 101% , alcanzando un nivel satisfactorio. Frente a la meta anual registra un avance del 33%, es decir, se efectuaron las verificaciones programadas a los mapas de riesgo correspondiente a los 14 procesos. De igual forma, se realizó seguimiento y consolidación del mapa de riesgos Institucional, de conformidad  con la periodicidad establecida en la Circular 011 de 2016.  
El 67 % restante se desarrollará durante el segundo semestre de 2017.</t>
  </si>
  <si>
    <t>Sgto. diciembre/2017. El nivel de avance en la ejecución cumplimiento en la presentación de informes a entes externos fue del 100%, que comparado con el acumulado de las metas de los cuatro (4) trimestres la meta del trimestre (100%) alcanza el 100% de eficacia (Satisfactorio) y frente a la meta anual registra un avance del 100%, dado que se han presentado en total 21 de los 21 informes programados, así:  en el periodo octubre -diciembre se elaboraron y  presentaron los siguientes informes:
• Reporte de la Cuenta Auditoría Fiscal meses de septiembre, octubre y noviembre  de 2017
• Informe pormenorizado del Estado de Control Interno. 
Sgto. septiembre/2017. El nivel de avance en la ejecución cumplimiento en la presentación de informes a entes externos fue del 81%, que comparado con el acumulado de las metas de los tres (3) trimestres la meta del trimestre (81%) alcanza el 100% de eficacia (Satisfactorio) y frente a la meta anual registra un avance del100%, dado que se han presentado en total 17 de los 21 informes programados, así:  en el periodo julio- septiembre se elaboraron y  presentaron los siguientes informes:
• Reporte de la Cuenta Auditoría Fiscal meses de junio, julio, agosto y la cuenta semestral de 2017
• Informe pormenorizado del Estado de Control Interno. 
Sgto. junio/2017. El nivel de avance en la ejecución cumplimiento en la presentación de informes a entes externos fue del 57%, que comparado con el acumulado de las metas de los dos (2) trimestres la meta del trimestre (52%) alcanza el 110% de eficacia (Satisfactorio) y frente a la meta anual registra un avance del 57%, dado que se han presentado en total 12 de los 21 informes programados, así:  en el periodo abril- junio se elaboraron y  presentaron los siguientes informes:
• Auditoría evaluaciones sobre austeridad del gasto de la Contraloría de Bogotá D.C
• Se rindieron las siguientes cuentas mensuales de marzo, abril y mayo de 2017 y en el primer trimestre, los informes presentados fueron:
• Auditoría evaluaciones sobre austeridad del gasto de la Contraloría de Bogotá D.C
• Informe ejecutivo anual evaluación del sistema de control interno  -
• Informe pormenorizado del estado de control interno - Ley 1474 de 2011.
• Informe de control interno contable incluye encuesta de control interno contable.
De igual forma, se rindieron las siguientes cuentas:
Mensuales de diciembre de 2016, enero y febrero de 2017
Anual – vigencia 2016.
El 43 % restante se desarrollará durante el segundo semestre de 2017.</t>
  </si>
  <si>
    <t>NA</t>
  </si>
  <si>
    <t xml:space="preserve"> - </t>
  </si>
  <si>
    <t>N/A</t>
  </si>
  <si>
    <t xml:space="preserve">NA </t>
  </si>
  <si>
    <t>Irregularidades en contratación, intervención de la Contraloría de Bogotá D.C. en trámites de otras entidades, certificaciones.</t>
  </si>
  <si>
    <t>documentos relacionados con procesos fiscales y estado de los mismos.</t>
  </si>
  <si>
    <t>concepto sobre trámites de auditoría y alcance de la Responsabilidad fiscal; trámites administrativos  otras entidades.</t>
  </si>
  <si>
    <t>Documentos de hojas de vida y contratos; informes de auditoría; expedientes dentro de procesos fiscales.</t>
  </si>
  <si>
    <t>Informes, resultado de auditorías y
estado de procesos de 
Responsabilidad Fiscal</t>
  </si>
  <si>
    <t xml:space="preserve">Obras inconclusas, irregularidades en la atención de usuarios diferentes entidades, </t>
  </si>
  <si>
    <t>Publicidad engañosa, cobros indebidos o suspensión de servicios públicos</t>
  </si>
  <si>
    <t>Con respuesta definitiva          5</t>
  </si>
  <si>
    <t>ejecución y manejo de recursos; adjudicación irregular de contratos.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</si>
  <si>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</si>
  <si>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</si>
  <si>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</si>
  <si>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</si>
  <si>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</si>
  <si>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</si>
  <si>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</si>
  <si>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</si>
  <si>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</si>
  <si>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</si>
  <si>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</si>
  <si>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</si>
  <si>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</si>
  <si>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</si>
  <si>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</si>
  <si>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</si>
  <si>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</si>
  <si>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</si>
  <si>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</si>
  <si>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</si>
  <si>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</si>
  <si>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</si>
  <si>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</si>
  <si>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</si>
  <si>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</si>
  <si>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</si>
  <si>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</si>
  <si>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</si>
  <si>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</si>
  <si>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</si>
  <si>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</si>
  <si>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</si>
  <si>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</si>
  <si>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</si>
  <si>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</si>
  <si>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</si>
  <si>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</si>
  <si>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</si>
  <si>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</si>
  <si>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</si>
  <si>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</si>
  <si>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</si>
  <si>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</si>
  <si>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</si>
  <si>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</si>
  <si>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</si>
  <si>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</si>
  <si>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</si>
  <si>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</si>
  <si>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</si>
  <si>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</si>
  <si>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</si>
  <si>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</si>
  <si>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</si>
  <si>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</si>
  <si>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</si>
  <si>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</si>
  <si>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</si>
  <si>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</si>
  <si>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</si>
  <si>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</si>
  <si>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</si>
  <si>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</si>
  <si>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</si>
  <si>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</si>
  <si>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</si>
  <si>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</si>
  <si>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</si>
  <si>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</si>
  <si>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</si>
  <si>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</si>
  <si>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</si>
  <si>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</si>
  <si>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</si>
  <si>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</si>
  <si>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</si>
  <si>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</si>
  <si>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</si>
  <si>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</si>
  <si>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</si>
  <si>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</si>
  <si>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</si>
  <si>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</si>
  <si>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</si>
  <si>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</si>
  <si>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</si>
  <si>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</si>
  <si>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</si>
  <si>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</si>
  <si>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</si>
  <si>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</si>
  <si>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</si>
  <si>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</si>
  <si>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</si>
  <si>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</si>
  <si>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</si>
  <si>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</si>
  <si>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</si>
  <si>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</si>
  <si>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</si>
  <si>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</si>
  <si>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</si>
  <si>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</si>
  <si>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</si>
  <si>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</si>
  <si>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</si>
  <si>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</si>
  <si>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</si>
  <si>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</si>
  <si>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</si>
  <si>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</si>
  <si>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</si>
  <si>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</si>
  <si>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</si>
  <si>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</si>
  <si>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</si>
  <si>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</si>
  <si>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</si>
  <si>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</si>
  <si>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</si>
  <si>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No. 1194 - FORTALECIMIENTO DE  LA INFRAESTRUCTURA DE TECNOLOGÍAS DE LA INFORMACIÓN Y LAS COMUNICACIONES DE LA CONTRALORÍA DE BOGOTÁ D.C.</t>
  </si>
  <si>
    <t>META 1: Diseñar e implementar Sistema Integrado de Control Fiscal.</t>
  </si>
  <si>
    <t>Contrato No. 154 de 02-06-2017 con FREDY ALEXANDER SIACHOQUE HERRERA</t>
  </si>
  <si>
    <t xml:space="preserve">META 1 PROYECTO 1194
Contratar la prestación de servicios profesionales para promover el uso adecuado, mejoramiento, seguimiento y adopción de herramientas o estrategias tecnologicas para el cumplimiento de los procesos misionales de la Contraloría de Bogota D.C. </t>
  </si>
  <si>
    <t>META 2: Diseñar e implementar Sistema de Gestión de Seguridad de la Información.</t>
  </si>
  <si>
    <t>Contrato No. 365 24-11-2017 con COMPUTEL SYSTEM SAS.</t>
  </si>
  <si>
    <t>META 2 PROYECTO 1194
Adquisición, instalación y configuración de 32 memorias RAM de 16 GB cada una, para ampliar la capacidad de memoria en cuatro (4) Servidores HP Blade 460c G8 de la Contraloría de Bogotá, junto con la configuración, actualización tanto de hardware como software necesarios para su normal funcionamiento como  BIOS, KVM, firmware, drivers y demás según las especificaciones técnicas</t>
  </si>
  <si>
    <t>Contrato No. 103 de 23-03-2017 con SERGIO ALFONSO RODRIGUEZ GUERRERO</t>
  </si>
  <si>
    <t>META 2 PROYECTO 1194
Adicion y Prorroga al Contrato No. 103 23-03-2017 con SERGIO ALFONSO RODRIGUEZ GUERRERO, con  objeto: Contratar la Prestación de servicios profesionales para realizar el apoyo especializado en el mantenimiento y ajustes los Módulos de Almacén e Inventarios SAE-SAI que conforman el Sistema de Información SI-CAPITAL- de acuerdo con los requerimientos solicitados y priorizados por la Contraloría de Bogotá D.C.</t>
  </si>
  <si>
    <t>Contrato No. 314 de 19-10-2017 con CONTROLADORES EMPRESARIALES LTDA.</t>
  </si>
  <si>
    <t xml:space="preserve">META 2 PROYECTO 1194
Contratar la adquisición e instalación de las Licencias de software de ofimática de Microsoft para la Contraloría de Bogotá D.C., conforme a las especificaciones técnicas. </t>
  </si>
  <si>
    <t xml:space="preserve">Contrato No. 202 de 14-08-2017 con PANAMERICANA LIBRERÍA Y PAPELERIA S.A. </t>
  </si>
  <si>
    <t xml:space="preserve">META 2 PROYECTO 1194
Adquisición y renovación de licenciamiento de software ofimático y especializado de plataforma informática de la Contraloría de Bogotá D.C. </t>
  </si>
  <si>
    <t>Contrato No. 202 de 14-08-2017 con PANAMERICANA LIBRERÍA Y PAPELERIA S.A.</t>
  </si>
  <si>
    <t>META 2 PROYECTO 1194
Adición a la Orde de Compras No. 19379-17 - Contrato No. 202 de 14-08-2017 con PANAMERICANA LIBRERÍA Y PAPELERIA S.A.</t>
  </si>
  <si>
    <t xml:space="preserve">Contrato No. 326 - Orden de Compras 21708 con SELCOMP INGENIERIA SAS
</t>
  </si>
  <si>
    <t xml:space="preserve">META 2 PROYECTO 1194
Contratar la adquisición de equipos de tecnologías informática para la Contraloría de Bogotá D.C., de conformidad con lo establecido en las características y especificaciones definidas en las fichas técnicas. </t>
  </si>
  <si>
    <t>Contrato No. 311 de 11-10-2017 con CORPORACION RED NACIONAL ACADEMICA DE TECNOLOGIA AVANZADA</t>
  </si>
  <si>
    <t xml:space="preserve">META 2 PROYECTO 1194
Prestación de servicios para el analisis, diseño, adopción, implementación y transferencia del conocimiento del protocolo IPV6 en consistencia con el protocolo IPV4 para la Contraloría de Bogotá D.C. </t>
  </si>
  <si>
    <t xml:space="preserve">Contrato 295 de 2017 suscrito
05/10/2017 on DIANA GISELLE CARO MORENO 
</t>
  </si>
  <si>
    <t>META 2 PROYECTO 1194
Contratar la Prestación de servicios profesionales para realizar el apoyo especializado en el mantenimiento y ajustes los Módulos de Presupuesto -PREDIS– Contabilidad-LIMAY- Tesorería-OPGET- y Modulo de Terceros que conforman el Sistema de Información SI-CAPITAL- de acuerdo con los requerimientos solicitados y priorizados por la Contraloría de Bogotá D.C.</t>
  </si>
  <si>
    <t>Contrato 296 de 2017 suscrito
05/10/2017 con WISMAN  YESID COTRINO GARCIA</t>
  </si>
  <si>
    <t>META 2 PROYECTO 1194
Contratar la Prestación de servicios profesionales para realizar el apoyo especializado en la estructuración de la metodología y procedimiento para el soporte, mantenimiento y los ajustes al Sistema de Información SI-CAPITAL- en especial al Módulo de Nomina “PERNO” del de acuerdo con los requerimientos solicitados y priorizados por la Contraloría de Bogotá D.C.</t>
  </si>
  <si>
    <t xml:space="preserve">Contrato No. 191 de 18-07-2017 con GOLD.SYS LTDA </t>
  </si>
  <si>
    <t>META 2 PROYECTO 1194
Renovación de 1.100 licencias antivirus, para los equipos tecnologícos de la Contraloría de Bogotá D.C.</t>
  </si>
  <si>
    <t xml:space="preserve">Adición Suscrita CT 093 de 2017 con MARIA DEL ROCIO CERON ARCINIEGAS 
</t>
  </si>
  <si>
    <t>META 2 PROYECTO 1194
Contratar la prestación de servicios profesionales y de apoyo a la gestión para la evaluación, formulación y seguimiento de los procesos contractuales en la Dirección junto con la identificación de soluciones a las necesidades de TI en concordancia con el PEI 2016-2020 y PAA 2017.</t>
  </si>
  <si>
    <t>Contrato No. 360 de 23-11-2017 con MACRO PROYECTO SAS</t>
  </si>
  <si>
    <t>META 2 PROYECTO 1194
Prestación de servicios para realizar soporte y mantenimiento del Sistema de Vigilancia y Control Fiscal -SIVICOF y Sistema de Gestión de Procesos y Documentos -SIGESPRO, instalados en la Contraloría de Bogotá D.C.</t>
  </si>
  <si>
    <t xml:space="preserve">Contrato No. 251 de 2017 con EMPRESA DE TELECOMUNICACIONES DE BOGOTA </t>
  </si>
  <si>
    <t xml:space="preserve">META 2 PROYECTO 1194
Contratar los servicios integrales de conectividad requeridos por la Contraloría de Bogotá D.C., según las especificaciones técnicas en sus distintas sedes. </t>
  </si>
  <si>
    <t>Adición a la orden de compra No. 12019-2017, Contrato No. 199 de 21-11-2016 con BPM CONSULTING LTDA</t>
  </si>
  <si>
    <t>META 2 PROYECTO 1194
Contratar el servicio de mesa de ayuda para la Contraloría de Bogotá D.C. y las solicitadas por el supervisor de la orden de compra durante la ejecución."</t>
  </si>
  <si>
    <t xml:space="preserve">Adición y Prorroga Contrato No. 097 de 23-03-2017 con JOHNNY ALBERTO TENORIO ALBAÑIL
</t>
  </si>
  <si>
    <t>META 2 PROYECTO 1194
Contratar la prestación de servicios profesionales para apoyar los proyectos o acciones encaminados al desarrollo de la estrategia de Gobierno en Línea, la apropiación y el uso de las Tecnologías de la Información y las Comunicaciones, la promoción de procesos y procedimientos del modelo de seguridad y privacidad de la información de la Contraloría de Bogotá D.C.</t>
  </si>
  <si>
    <t>Contrato No. 383 de 22-12-2017 con SELCOMP INGENIERIA SAS</t>
  </si>
  <si>
    <t xml:space="preserve">META 2 PROYECTO 1194
Adquisición de tres (3]) licencias concurrentes de Aranda Software por un (1) año, incluyendo configuración, parametrización, implementación y puesta en producción. </t>
  </si>
  <si>
    <t>Contrato No. 206 de 17-08-2017 con SERGIO ALFONSO RODRIGUEZ GUERRERO</t>
  </si>
  <si>
    <t>META 2 PROYECTO 1194
Contratar la prestación de servicios profesionales para realizar el apoyo especializado en el mantenimiento y ajustes de los modulos de almacén e inventarios SAE-SAI que conforman el sistema de información SI-CAPITAL- de acuerdo con los requerimientos solicitados por la Contraloría de Bogotá D.C.</t>
  </si>
  <si>
    <t xml:space="preserve">Adición suscrita OC 10549
</t>
  </si>
  <si>
    <t>META 2 PROYECTO 1194
Adición orden de Compra No. 10549-2016 con TELECOMUNICACIONES DE BOGOTA ETB (Contrato No. 88) - Contratar los servicios integrales de conectividad requeridos por la Contraloría de Bogotá D.C. según con las especificaciones técnicas en sus distintas sedes.</t>
  </si>
  <si>
    <t>Adición y prórroga No. 01 al Contrato 159-2017</t>
  </si>
  <si>
    <t>META 2 PROYECTO 1194
Adición y prorroga - Contratación de servicios profesionales encaminadas al mantenimiento, configuración, actualización de la herramienta de apoyo y seguimiento a la trazabilidad del Proceso de Vigilancia y Control a la Gestión Fiscal y desarrollo para la automatización de los planes de mejoramiento y mapas riesgo de la Contraloria de Bogotá D.C.</t>
  </si>
  <si>
    <t>Adición y prorroga al Contrato No. 39-2016  con SERGIO ALFONSO RODRIGUEZ GUERRERO</t>
  </si>
  <si>
    <t>META 2 PROYECTO 1194
Adción y prórroga al Contrato No. 39-2016- Objeto: Contratar la prestación de servicios profesionales para realizar el apoyo especializado para el mantenimiento y ajustes a los módulos de almacén e inventarios SAE-SAI que forman el Sistema de Información SI-CAPITAL de acuerdo con los requerimientos solicitados y priorizados por la Controlaría de Bogotá.</t>
  </si>
  <si>
    <t>Adición y prorroga al Contrato No. 39-2016 - DIANA GISELLE CARO MORENO</t>
  </si>
  <si>
    <t>Adción y prorroga al Contrato No. 39-2016- Objeto: Contratar la prestación de Servicios Profesionales para realizar el apoyo especializado para el mantenimiento y ajustes de los Módulos de Presupuesto ¿PREDIS-, Contabilidad ¿LIMAY- y Tesorería ¿OPGET, que conforman  el Sistema de Información SI-CAPITAL de acuerdo con los requerimientos solicitados y priorizados por la Contraloría de Bogotá, D.C.</t>
  </si>
  <si>
    <t>Adición y prorroga al contrato No. 68-201</t>
  </si>
  <si>
    <t>META 2 PROYECTO 1194
Adición y prorroga al contrato No. 68-2016- Objeto Contratar la prestación de servicios profesionales para realizar el apoyo especializado para el mantenimiento y ajustes al módulo de nómina "perno" del sistema de información si-capital- de acuerdo con los requerimientos solicitados y priorizados por la contraloría de Bogotà,D.C.</t>
  </si>
  <si>
    <t>Contrato No. 087 de 22-03-2017 con DIANA GISELLE CARO MORENO</t>
  </si>
  <si>
    <t>META 2 PROYECTO 1194
Contratar la Prestación de servicios profesionales para realizar el apoyo especializado en el mantenimiento y ajustes los Módulos de Almacén e Inventarios SAE-SAI que conforman el Sistema de Información SI-CAPITAL- de acuerdo con los requerimientos solicitados y priorizados por la Contraloría de Bogotá D.C.</t>
  </si>
  <si>
    <t>Contrato No. 097 de 23-03-2017 con JOHNNY ALBERTO TENORIO ALBAÑIL</t>
  </si>
  <si>
    <t>Contrato No. 96 de 23-03-2017 con WISMAN YESID COTRINO GARCIA</t>
  </si>
  <si>
    <t>Contrato No. 93 de 22-03-2017 con MARIA DEL ROCIO CERON ARCINIEGAS</t>
  </si>
  <si>
    <t>Adicion al  al Contrato No. 254 de 2016 con QSERV SAS, efecutada el 30-05-2017.</t>
  </si>
  <si>
    <t>META 2 PROYECTO 1194
Adición al Contrato No. 254 de 2016 con QSERV SAS. Objeto: Adquisición, adecuación, montaje e instalación de un (1) sistema de aire acondicionado de precisión, una (1) ups y un (1) sistema de control, detección y extinción contra incendios, para la contraloría de bogotá d.c según las especificaciones y fichas técnicas.</t>
  </si>
  <si>
    <t>Contrato No. 159 de 06-06-2017 con JOHN WILSON PARRA ORTIZ</t>
  </si>
  <si>
    <t>META 2 PROYECTO 1194
Contratación de servicios profesionales encaminadas al mantenimiento, configuración, actualización de la herramienta de apoyo y seguimiento a la trazabilidad del Proceso de Vigilancia y Control a la Gestión Fiscal y desarrollo para la automatización de los planes de mejoramiento y mapas riesgo de la Contraloria de Bogotá D.C.</t>
  </si>
  <si>
    <t xml:space="preserve">Contrato No. 188 de 12-07-2017 con M.A. ELECTRONIKA SAS </t>
  </si>
  <si>
    <t>META 2 PROYECTO 1194
Adquirir una Solución tecnológica interactiva para consulta de sistemas de información para la Contraloría de Bogotá.</t>
  </si>
  <si>
    <t>Contrato No. 187 de 10-07-2017 con ELLIPTICAL SAS.</t>
  </si>
  <si>
    <t xml:space="preserve">META 2 PROYECTO 1194
Adquisición de renovación e instalación de licencias para dos (2) equipos de seguridad perimetral Fortigate 240D por un (1) año, junto con el mantenimiento preventivo, correctivo y afinamiento para dos (2) equipos Fortigate 240D, según las especificaciones técnica solicitadas. </t>
  </si>
  <si>
    <t>Orden de compra- Contrato No. 170 de 22-06-2017 con UT SOFTWARE Y SERVICIOS EFICIENTES</t>
  </si>
  <si>
    <t xml:space="preserve">META 2 PROYECTO 1194
Adquisición de 1100 licencias de uso por un (1) año de Microsoft  Office 365 Enterprise E1, de las cuales diaz (10) licencias contengan el servicio de ARCHIVING, para la Contraloría de Bogotá D.C. </t>
  </si>
  <si>
    <t>Contrato No. 332 de 10-11-2017 con EMPRESA DE TELECOMUNICACIONES DE BOGOTA ETB</t>
  </si>
  <si>
    <t xml:space="preserve">META 2 PROYECTO 1194
Contratar el mantenimiento preventivo y correctivo incluido repuestos, así como la actualización para la plataforma actual Mitel MX-ONE de la versión 4.0 a la versión 6.2. </t>
  </si>
  <si>
    <t>Contrato No. 352 de 20-11-2017 con PANAMERICANA LIBRERÍA Y PAPELERIA SA</t>
  </si>
  <si>
    <t>META 2 PROYECTO 1194
Adquisición de discos duros para Servidor HP Proliant File Controller 3PAR StoreServ para la Contraloría de Bogotá D.C., de acuerdo con el anexo técnico.</t>
  </si>
  <si>
    <t>Contrato No. 375 de 14-12-2017 con JAMES RIVEROS TELLEZ</t>
  </si>
  <si>
    <t>META 2 PROYECTO 1194
Contratar el mantenimiento preventivo y correctivo con repuestos para siete (7) centros de cableado ubicados en las oficinas de la Contraloría de Bogotá D.C., en el edificio de la Lotería de Bogotá D.C.</t>
  </si>
  <si>
    <t>Contrato 390 de 2017
Orden de Compra 24345</t>
  </si>
  <si>
    <t>META 2 PROYECTO 1194
Adquisición equipos escaner para la Contraloría de Bogotá</t>
  </si>
  <si>
    <t>Contrato No. 391 de 29-12-2017 con SUMIMAS SAS</t>
  </si>
  <si>
    <t>META 2 PROYECTO 1194
Contratar la adquisición de equipos de impresión para al Contraloría de Bogotá D.C., de conformidad con lo establecido en las características y especificaciones técnicas..</t>
  </si>
  <si>
    <t>No.1195: FORTALECIMIENTO DEL SISTEMA INTEGRADO DE GESTION Y  DE LA CAPACIDAD INSTITUCIONAL</t>
  </si>
  <si>
    <t xml:space="preserve">META 1: Desarrollar y ejecutar estrategias para fortalecer el Sistema Integrado de Gestión – SIG en la Contraloría de Bogotá D.C. </t>
  </si>
  <si>
    <t>Contrato No. 122 de 17-04-2017 con SGS COLOMBIA SAS</t>
  </si>
  <si>
    <t>META 1 PROYECTO 1195
Contratar los servicios para la realización de la visita de seguimiento año 2016, al Sistema Integrado de gestión SIG- bajo las normas técnicas NTC ISO 9001: 2008 y NTCGP 1000:2009.</t>
  </si>
  <si>
    <t>Contrato No. 143 de 26-05-2017 con EDGAR ADEMAR PIMIENTA GALVAN</t>
  </si>
  <si>
    <t xml:space="preserve">META 1 PROYECTO 1195
Contratar la prestación de servicios profesionales para realizar la gestión de estrategias y actividades concretas requeridas para la transición a la nueva Norma Técnica Colombiana NTC-ISO 9001:2015 en la Contraloría de Bogotá D.C. </t>
  </si>
  <si>
    <t>Contrato No. 369 de 05-12-2017 con SGS COLOMBIA SAS</t>
  </si>
  <si>
    <t xml:space="preserve">META 1 PROYECTO 1195
Contratar los servicios profesionales para evaluar el nivel de implementación en la entidad de los requisitos establecidos en el nuevo estándar internacional para los sistemas de gestión  de calidad en la Norma Técnica Colombiana NTC-ISO 9001 en su versión 2015 y  una auditoria de recertificación a los procesos del Sistema Integrado de Gestión de la Contraloría de Bogotá D.C. </t>
  </si>
  <si>
    <t>META 2: Implementar los programas ambientales establecidos en el Plan Institucional de Gestión Ambiental PIGA.</t>
  </si>
  <si>
    <t>Contrato No. 151 de 01-06-2017 con ASEO EMMANUEL SAS</t>
  </si>
  <si>
    <t>META 2 PROYECTO 1195
Adquisicón de las siguientes bolsas 1) bolsas fabricadas con biopolimeros extraidos de la fecula de maiz o de la yuca, que sean 100% biodegradables y compostables, de materiales no derivados de petroleo, sin aditivo Oxxo biodegradable, 2) bolsas plasticas de baja densidad sin aditivo oxxo biodegradable, para el manejo y disposición de los residuos ordinarios y reciclables generados por la Contraloria de Bogota.</t>
  </si>
  <si>
    <t>META 3:  Intervenir 100% el acervo documental de la Contraloría de Bogotá D.C. (Identificación, Organización, Clasificación y Depuración)</t>
  </si>
  <si>
    <t>Contrato No. 156 de 06-06-2017 con ALBEDO SAS ESP.</t>
  </si>
  <si>
    <t>META 2 PROYECTO 1195
Prestación de servicios de recolección, manejo, transporte, aprovechamiento y/o disposición final de los residuos peligrosos - tonners, luminarias y envases contaminados - generados por la Contraloría de Bogotá D.C.</t>
  </si>
  <si>
    <t>Contrato No. 379 de 21-12-2017 con BELTRAN PALMA HANS OLlVER</t>
  </si>
  <si>
    <t>META 2 PROYECTO 1195
Contratar el suministro e instalación de un sistema de reutilización de aguas lluvias que cubra los requerimiento de agua en los sistemas sanitarios, el aseo y el riego de jardines y áreas verdes de la sede de Capacitación y Cooperación Técnica de la entidad y presentación de alternativas ahorro de agua en la Contraloría de Bogotá D.C.</t>
  </si>
  <si>
    <t>Contrato No. 378 de 20-12-2017 con PRADO ALEMAN SAS</t>
  </si>
  <si>
    <t>META 2 PROYECTO 1195
Contratar la prestación del servicio de mantenimiento de material vegetal para la Contraloría de Bogotá.</t>
  </si>
  <si>
    <t>Contrato No. 376 de 14-12-2017 con A Y J INGENIERIA SAS</t>
  </si>
  <si>
    <t>META 2 PROYECTO 1195
Contratar el diseño, suministro, instalación y mantenimiento de un sistema de energía fotovoltaica de aprovechamiento de la energía solar y producción de electricidad, para la sede San Cayetano de la Contraloría de Bogotá D.C</t>
  </si>
  <si>
    <t>Contrato No. 368 de 04-12-2017 con PARTNER MERCADEO Y MEDIOS GRAFICOS SAS</t>
  </si>
  <si>
    <t xml:space="preserve">META 2 PROYECTO 1195
Disño, diagramación e impresión de agendas y calendarios de escritorio del año 2018, relacionados con el Plan Institucional de Gestión Ambiental - PIGA de la Contraloría de Bogotá D.C.
</t>
  </si>
  <si>
    <t>Contrato No. 259 de 20-09-2017 con JUAN JOSE BERNAL JIMENEZ</t>
  </si>
  <si>
    <t xml:space="preserve">META 3 PROYECTO 1195
Contratar la prestación de servicios de apoyo para las actividades relacionadas con la aplicación del proceso de gestión documental de la Contraloría de Bogotá D.C. 
</t>
  </si>
  <si>
    <t>Contrato No. 086 de 21-03-2017 con CESAR GERMAN ESPINOSA MONTAÑA</t>
  </si>
  <si>
    <t xml:space="preserve">META 3 PROYECTO 1195
Contratar la prestación de servicios profesionales para actividades jurídicas relacionadas con la aplicación del proceso de Gestión Documental de la Contraloría de Bogotá  D.C. </t>
  </si>
  <si>
    <t xml:space="preserve">Contrato No. 184 de 06-07-2017 con BLANCA DORA LOPEZ DE MORA </t>
  </si>
  <si>
    <t xml:space="preserve">META 3 PROYECTO 1195
Contratar la prestación de servicios de apoyo para las actividades relacionadas con la aplicación del proceso de Gestión Documental de la Contraloría de Bogotá D.C. </t>
  </si>
  <si>
    <t>Contrato No. 089 de 22-03-2017 con JAIRO ANTONIO SANCHEZ ROZO</t>
  </si>
  <si>
    <t>META 3 PROYECTO 1195
Contratar la Prestación de Servicios de apoyo para las actividades relacionadas con la aplicación del proceso de Gestión Documental de la Contraloría de Bogotá D.C</t>
  </si>
  <si>
    <t>Contrato No. 090 de 22-03-2017 con JOSE IDALGO ROJAS RAMOS</t>
  </si>
  <si>
    <t>Contrato No. 091 de 22-03-2017 con NIXON FREYTHER ALEXANDER DIAZ CISNEROS</t>
  </si>
  <si>
    <t>Contrato No. 083 de 21-03-2017 con NASLY JANETH CASTRO CAMARGO</t>
  </si>
  <si>
    <t xml:space="preserve">Contrato No. 085 de 21-03-2017 con ZANDY ZORAYA IBARRA ROBAYO
</t>
  </si>
  <si>
    <t>Contrato No. 105 de 23-03-2017 con JUAN MANUEL SABOGAL</t>
  </si>
  <si>
    <t xml:space="preserve">Contrato No. 146 de 30-05-2017 con JUAN JOSE BERNAL JIMENEZ 
</t>
  </si>
  <si>
    <t xml:space="preserve">Contrato No. 148 de 31-05-2017 con 
JOSE LUIS PEDRAZA PINZON </t>
  </si>
  <si>
    <t xml:space="preserve">Contrato No. 189 de 13-07-2017 con MARCO ANTONIO FLOREZ MORENO </t>
  </si>
  <si>
    <t>Contrato No. 190 de 13-07-2017 con YESICA ALEJANDRA MEDINA CIFUENTES</t>
  </si>
  <si>
    <t xml:space="preserve">Contrato No. 164 de 15-06-2017 con ALEXANDRA CASTILLO ARDILA </t>
  </si>
  <si>
    <t xml:space="preserve"> META 3 PROYECTO 1195
Contratar la prestación de servicios para apoyar el grupo de Gestión Documental de la Contraloría de Bogotá D.C., con la identificación y clasificación de expedientes y carpetas, con base en las Tablas de Retención Documental (TRD), la foliación, mantenimiento de los expedientes, carpetas y revisión de transferencias documentales</t>
  </si>
  <si>
    <t>Adición y Prorroga al contrato 083 del 2017 - NASLY JANETH CASTRO CAMARGO</t>
  </si>
  <si>
    <t xml:space="preserve">META 3 PROYECTO 1195
Adición y Prorroga al contrato 083 del 2017 - NASLY JANETH CASTRO CAMARGO - Contratar la prestación de servicios de apoyo para las actividades relacionadas con la aplicación del proceso de Gestión Documental de la Contraloría de Bogotá D.C. </t>
  </si>
  <si>
    <t>Adición y Prorroga al contrato 085-2017 con ZANDY ZORAYA IBARRA ROBAYO</t>
  </si>
  <si>
    <t xml:space="preserve">META 3 PROYECTO 1195
Adición y Prorroga al contrato 085-2017 con ZANDY ZORAYA IBARRA ROBAYO - Contratar la prestación de servicios de apoyo para las actividades relacionadas con la aplicación del proceso de Gestión Documental de la Contraloría de Bogotá D.C. </t>
  </si>
  <si>
    <t>Adicion y Prorroga al contrato 089 del 2017 con JAIRO ANTONIO SANCHEZ ROZO</t>
  </si>
  <si>
    <t>META 3 PROYECTO 1195
Adicion y Prorroga al contrato 089 del 2017 con JAIRO ANTONIO SANCHEZ ROZO - Contratar la Prestación de Servicios de apoyo para las actividades relacionadas con la aplicación del proceso de Gestión Documental de la Contraloría de Bogotá D.C</t>
  </si>
  <si>
    <t>Adición aprobada en la Junta No. 16 de 06-09-2017 
Adicion y Prorroga al contrato 090 del 2017 con JOSE IDALGO ROJAS RAMOS</t>
  </si>
  <si>
    <t>META 3 PROYECTO 1195
Adicion y Prorroga al contrato 090 del 2017 con JOSE IDALGO ROJAS RAMOS - Contratar la prestación de servicios de apoyo para las actividades relacionadas con la aplicación del proceso de gestión documental de la Contraloria de Bogota D.C.</t>
  </si>
  <si>
    <t xml:space="preserve">Adicion y Prorroga al contrato 091 del 2017 con NIXON FREYTHER ALEXANDER DIAZ CISNEROS  </t>
  </si>
  <si>
    <t>META 3 PROYECTO 1195
Adicion y Prorroga al contrato 091 del 2017 con NIXON FREYTHER ALEXANDER DIAZ CISNEROS   - Contratar la prestación de servicios de apoyo para las actividades relacionadas con la aplicación del proceso de gestión documental de la Contraloria de Bogota D.C.</t>
  </si>
  <si>
    <t>Adicion y Prorroga al contrato 105 del 2017  con JUAN MANUEL SABOGAL</t>
  </si>
  <si>
    <t>META 3 PROYECTO 1195
Adicion y Prorroga al contrato 105 del 2017  con JUAN MANUEL SABOGAL -  Contratar la prestación de servicios de apoyo para las actividades relacionadas con la aplicación del proceso de gestión documental de la Contraloria de Bogota D.C.</t>
  </si>
  <si>
    <t xml:space="preserve">Adicion y Prorroga al contrato 148 -2017 con JOSE LUIS PEDRAZA PINZON </t>
  </si>
  <si>
    <t>META 3 PROYECTO 1195
Adicion y Prorroga al contrato 148 -2017 con JOSE LUIS PEDRAZA PINZON - Contratar la prestación de servicios de apoyo para las actividades relacionadas con la aplicación del proceso de gestión documental de la Contraloria de Bogota D.C.</t>
  </si>
  <si>
    <t>Contrato No. 337 de 14-11-2017- con MONICA TATIANA ARIZA ARDILA</t>
  </si>
  <si>
    <t xml:space="preserve"> META 3 PROYECTO 1195
Contratar la prestación de servicios de apoyo para actividades relacionadas con la aplicación del proceso de gestión documental de la Contraloría de Bogotá D.C.</t>
  </si>
  <si>
    <t>Contrato No. 347 de 17-11-2017 con FERNANDO VALENZUELA CORREDOR</t>
  </si>
  <si>
    <t>Contrato No. 349 del 17-11-2017 con CARMEN ELENA CABRERA</t>
  </si>
  <si>
    <t xml:space="preserve">Adición y Prorroga al Contrato No. 164-2017 con ALEXANDRA CASTILLO ARILA </t>
  </si>
  <si>
    <t>META 3 PROYECTO 1195
Adición y Prorroga al Contrato No. 164-2017 con ALEXANDRA CASTILLO ARILA - Contratar la prestación de servicios para apoyar el grupo de Gestión Documental de la Contraloría de Bogotá D.C., con la identificación y clasificación de expedientes y carpetas, con base en las Tablas de Retención Documental (TRD), la foliación, mantenimiento de los expedientes, carpetas y revisión de transferencias documentales</t>
  </si>
  <si>
    <t>Adición y Prorroga al Contrato No. 164-2017 con ALEXANDRA CASTILLO ARILA</t>
  </si>
  <si>
    <t xml:space="preserve">Adición y Prorroga al Contrato No. 194-2017 con con BLANCA DORA LOPEZ DE MORA </t>
  </si>
  <si>
    <t xml:space="preserve">META 3 PROYECTO 1195
Adición y Prorroga al Contrato No. 194-2017 con con BLANCA DORA LOPEZ DE MORA  - Contratar la prestación de servicios de apoyo para las actividades relacionadas con la aplicación del proceso de Gestión Documental de la Contraloría de Bogotá D.C. </t>
  </si>
  <si>
    <t>META 4: Implementación y Seguimiento a la Transición del Nuevo Marco Normativo Contable bajo Normas Internacionales de Contabilidad del Sector Público-NICSP.</t>
  </si>
  <si>
    <t>Contrato No. 118 de 07-04-2017 con JULIANA ISABEL MATALLANA LIZARAZO</t>
  </si>
  <si>
    <t>META 4 PROYECTO 1195
Contratar la prestación de servicios profesionales de un Contador Público, que apoye las actividades correspondientes al periodo de preparación obligatoria en la implementación del Nuevo Marco Normativo Contable de la Contraloría de Bogotá D.C.</t>
  </si>
  <si>
    <t>Contrato No. 039 de 01-03-2017 con JOSE WILMAR LEAL ABRIL</t>
  </si>
  <si>
    <t>META 4 PROYECTO 1195 
Contratar la prestación de servicios profesionales para apoyar jurídicamente las actividades correspondientes el periodo de preparación obligatoria en la implementación del Nuevo Marco Normativo de Regulación Contable en la Contraloría de Bogotá.</t>
  </si>
  <si>
    <t>Contrato No. 041 de 02-03-2017 con YURY NEILL DIAZ ARANGUREN</t>
  </si>
  <si>
    <t xml:space="preserve">META 4 PROYECTO 1195 
Contratar la prestación de servicios profesionales de un economista, que apoye las actividades correspondientes al periodo de preparación obligatoria en la implementación del Nuevo Marco Normativo de Regulación Contable de la Contraloría de Bogotá.
</t>
  </si>
  <si>
    <t>Contrato No. 042 de 02-03-2017 con GILBERTO CORDOBA SUAREZ</t>
  </si>
  <si>
    <t xml:space="preserve">META 4 PROYECTO 1195 
Contratar la prestación servicios de un profesional especializado para apoyar y asesorar a la Subdirección financiera en la funcionalidad del sistema SICAPIT@L y las actividades correspondientes al periodo de preparación obligatoria en la implementación del Nuevo Marco Normativo de Regulación Contable en la Contraloría de Bogotá.
</t>
  </si>
  <si>
    <t>Contrato No. 043 de 02-03-2017 con JEFFER IVAN OCHOA SANGUIÑA</t>
  </si>
  <si>
    <t xml:space="preserve">META 4 PROYECTO 1195 
Contratar la prestación de servicios profesionales  de un Ingeniero Industrial para apoyar en el análisis y ajuste de los procesos y procedimientos   relacionados con la implementación del Nuevo Marco Normativo de Regulación Contable en la Contraloría de Bogotá D.C.
</t>
  </si>
  <si>
    <t>Contrato No. 235 de 14-09-2017 con YURY NEILL DIAZ ARANGUREN</t>
  </si>
  <si>
    <t xml:space="preserve">META 4 PROYECTO 1195 
Contratar los servicios profesionales de un economista para aopoyar las actividades correspondientes al periodo de preparacion obligatoria en la implementacion del nuev marco normativo contable.
</t>
  </si>
  <si>
    <t>Contrato No. 238 de 14-09-2017 con JEFFER IVAN OCHOA SANGUÑA</t>
  </si>
  <si>
    <t>META 4 PROYECTO 1195 
Contratar la prestacion de servicios profesionales de un ingeniero industrial, para apoyar en el analisis y ajuste de los procesos y procedimeintos relacionados con la implementaion del Nuevo Marco Normativo de Regulacion Contable de la Contraloria de Bogota.</t>
  </si>
  <si>
    <t>Contrato No. 239 de 14-09-2017 con JOSE WILMAR LEAL ABRIL</t>
  </si>
  <si>
    <t xml:space="preserve">META 4 PROYECTO 1195 
Prestacion de servicios proferionales para apoyar juridicamente el periodo de preparacion obligatorio para la implementacion del nuevo marco normativo contable. </t>
  </si>
  <si>
    <t>META 5: Apoyar el 100% de los Procesos de Responsabilidad Fiscal próximos a prescribir.</t>
  </si>
  <si>
    <t>Contrato No. 329 de 08-11-2017 con MARIA CRISTINA ROMERO MORALES</t>
  </si>
  <si>
    <t>META 5 PROYECTO 1195
Contratar los servicios profesionales -abogados-para que adelanten los procesos de responsabilidad fiscal que se tramitan en la Contraloría de Bogotá.</t>
  </si>
  <si>
    <t>Contrato No. 037 de 01-03-2017 con MARITZA BEATRIZ CHAVARRO RAMIREZ</t>
  </si>
  <si>
    <t>META 5 PROYECTO 1195 
Contratar los servicios profesionales -abogados-para que adelanten los procesos de responsabilidad fiscal que se tramitan en la Contraloría de Bogotá.</t>
  </si>
  <si>
    <t>Contrato No. 30 de 22-02-2017 con CARLOS SOCAR VERGARA RODRIGUEZ</t>
  </si>
  <si>
    <t xml:space="preserve">META 5 PROYECTO 1195 
Contratar los servicios profesionales -abogados-para que adelanten los procesos de responsabilidad fiscal que se tramitan en la Contraloría de Bogotá y así evitar que se presenten los fenómenos jurídicos de prescripción y de la caducidad. Todo ello conforme al reparto que le sea asignado. </t>
  </si>
  <si>
    <t>Contrato No. 047 de 07-03-2017 con ERWIN ARIAS BETANCUR</t>
  </si>
  <si>
    <t>META 5 PROYECTO 1195 
Contratar los servicios profesionales -abogados-para que adelanten los procesos de responsabilidad fiscal que se tramitan en la Contraloría de Bogotá  D.C.</t>
  </si>
  <si>
    <t>Contrato No. 24 de 21-02-2017 con SONIA CRISTINA VILLATE CARDENAS</t>
  </si>
  <si>
    <t>Contrato No. 20 de 21-02-2017 con HENRY ALBERTO SAZA SANCHEZ</t>
  </si>
  <si>
    <t xml:space="preserve">Contrato No. 18 de 21-02-2017 con JUAN RICARDO GIRALDO </t>
  </si>
  <si>
    <t>Contrato No. 29 de 22-02-2017 con RUTH ANDREA MORALES BARRERA</t>
  </si>
  <si>
    <t xml:space="preserve">Contrato No. 33 del 23-02-2017 con INGRID ADRIANA SOLER MORA </t>
  </si>
  <si>
    <t>Contrato No. 045 de 06-03-2017 con FLOR MARIA LACOUTURE ACOSTA</t>
  </si>
  <si>
    <t>Contrato No.  17 de 21-02-2017 con IVONNE ANGELICA ALVARADO SORA.</t>
  </si>
  <si>
    <t>Contrato No. 19 de 21-02-2017 con LUZ PAOLA MELO COY</t>
  </si>
  <si>
    <t>Contrato No.  21 de 21-02-2017 con ADRIANA CAROLINA NIETO CAMPOS</t>
  </si>
  <si>
    <t>Contrato No. 22 de 21-02-2107 con IVAN MAURICIO ALVAREZ ORDUZ</t>
  </si>
  <si>
    <t>Contrato No. 23 de 21-02-2017 con JUAN CAMILO CETINA RANGEL</t>
  </si>
  <si>
    <t>Contrato No.  25 de 21-02-2017 con LUIS ALEJANDRO GUTIERREZ SANABRIA</t>
  </si>
  <si>
    <t>Contrato No. 26 de 21-03-2017 con ABRAHAM GUERRERO PERA</t>
  </si>
  <si>
    <t>Contrato No. 27 de 21-02-2017 con MAIRENY ESMERALDA VARGAS GOMEZ</t>
  </si>
  <si>
    <t>Contrato No. 28 de 21-02-2017 con FANNY PIEDAD GALAN BARRERA</t>
  </si>
  <si>
    <t>Contrato No. 31 de 22-02-2017 con ODUBER ALEXIS RAMIREZ ARENAS</t>
  </si>
  <si>
    <t>Contrato No. 32 de 22-02-2017 con MARCO JAVIER CORTES CASALLAS</t>
  </si>
  <si>
    <t xml:space="preserve">Contrato No. 36 de 28-02-2017 con NANCY PATRICIA ALVARADO </t>
  </si>
  <si>
    <t>Contrato No. 44 de 06-03-2017 con DAVID ALEXANDER WILCHES FLOREZ</t>
  </si>
  <si>
    <t xml:space="preserve">Contrato No. 094 de 22-03-2017 con DAVID ORLANDO VERGARA ORJUELA
</t>
  </si>
  <si>
    <t xml:space="preserve">Contrato No. 111 de 30-03-2017 con NANCY LICET MORA UMAÑA </t>
  </si>
  <si>
    <t xml:space="preserve">Contrato No. 099 de 23-03-2017 con MARCO RICARDO MARIÑO FAJARDO
</t>
  </si>
  <si>
    <t>Contrato No. 100 de 23-03-2017 con FABIO BECERRA HEREDIA</t>
  </si>
  <si>
    <t xml:space="preserve">Contrato 101 de 23-03-2017 con LEANDRO ALBERTO SAMPAYO VERGARA
</t>
  </si>
  <si>
    <t>Contrato No. 106 de 23-03-2017 con CARLO MARCELO MARCANTONI CHAMORRO</t>
  </si>
  <si>
    <t xml:space="preserve">Contrato No. 98 23-03-2017 con YECID STALY FORERO ROJAS
</t>
  </si>
  <si>
    <t xml:space="preserve">Contrato No. 120 de 06-04-2017 con LUIS FELIPE QUINTERO CAICEDO
</t>
  </si>
  <si>
    <t>META 5 PROYECTO 1195
Contratar los servicios de apoyo a la gestión para la Subdirección del Proceso de Responsabilidad Fiscal, con el trámite de respuestas a las solicitudes de información, derechos de petición y evaluación de hallazgos.</t>
  </si>
  <si>
    <t xml:space="preserve">Contrato No. 121 de 07-04-2017 con PAULA ALEJANDRA CARANTON TRONCOSO
</t>
  </si>
  <si>
    <t>Contrato No. 119 de 06-04-2017 con EDSON ENRIQUE TORRES NAVARRETE</t>
  </si>
  <si>
    <t>Contrato No. 139 de 23-05-2017 con ROSA LILIANA CABRA SIERRA</t>
  </si>
  <si>
    <t xml:space="preserve">META 5 PROYECTO 1195 
Contratar los servicios profesionales -abogados-para que adelanten los procesos de responsabilidad fiscal que se tramitan en la Contraloría de Bogotá D.C. </t>
  </si>
  <si>
    <t>Contrato No. 183 de 06-07-2017 con JOHN RODRIGO SIERRA SIERRA</t>
  </si>
  <si>
    <t>Contrato No. 135 de 19-05-2017 con RICARDO ALFONSO FERRO LOZANO</t>
  </si>
  <si>
    <t>Contrato No. 153 de 02-06-2017 con MANUEL ALBERTO GUERRERO UMBA</t>
  </si>
  <si>
    <t>Contrato No. 199 de 03-08-2017 con LUIS FERNANDO PUENTES DIAZ</t>
  </si>
  <si>
    <t xml:space="preserve">Contrato No. 293 de 04-10-2017 con LEONARDO ALBERTO SAMPAYO VERGARA </t>
  </si>
  <si>
    <t xml:space="preserve">Contrato No. 252 de 18-09-2017 con JUAN RICARDO GIRALDO ACOSTA </t>
  </si>
  <si>
    <t xml:space="preserve">Contrato No. 261 de 20-09-2017 con RUTH ANDREA MORALES </t>
  </si>
  <si>
    <t xml:space="preserve">Contrato No. 245 de 18-09-2017 con INGRID ADRIANA SOLER MORA </t>
  </si>
  <si>
    <t xml:space="preserve">Contrato No. 249 de 18-09-2017 con FLOR MARIA LACOUTURE ACOSTA </t>
  </si>
  <si>
    <t xml:space="preserve">Contrato No. 263 de 21-09-2017 con YENNY SAGRARIO GUEVARA ALVAREZ </t>
  </si>
  <si>
    <t xml:space="preserve">Contrato No. 277 de 26-09-2017 con PATRICIA IMELDA TRIANA </t>
  </si>
  <si>
    <t xml:space="preserve">Contrato No. 250 de 18-09-2017 con CARLOS OSCAR VEGARA.
Contrato Liquidado  el 22-12-2017.
</t>
  </si>
  <si>
    <t>Contrato No. 234 de 14-09-2017 con MARITZA BEATRIZ CHAVARRO RAMIREZ.
Contrato liquidado.</t>
  </si>
  <si>
    <t>Contrato No. 270 de 25-09-2017 con FELIPE ANTONIO OLAYA ARIAS</t>
  </si>
  <si>
    <t>Contrato No. 233 de 14-09-2017 con HENRY ALBERTO SAZA SANCHEZ</t>
  </si>
  <si>
    <t xml:space="preserve">Contrato No. 257 de 20-09-2017 con SONIA CRISTINA VILLATE CARDENAS </t>
  </si>
  <si>
    <t>Contrato No. 266 de 21-09-2017 con LUIS ALEJANDRO GUTIERREZ</t>
  </si>
  <si>
    <t xml:space="preserve">Contrato No. 260 de 20-09-2017 con KATHERINE ANDREA GUARION CASTRO </t>
  </si>
  <si>
    <t xml:space="preserve">Contrato No. 276 de 26-09-2017 con SONIA GOMEZ CORTES </t>
  </si>
  <si>
    <t>Contrato No. 232 de 14-09-2017 con IVAN MAURICIO ALVAREZ ORDUZ</t>
  </si>
  <si>
    <t>Contrato No. 236 de 14-09-2017 con ABRAHAM GUERRERO PENA</t>
  </si>
  <si>
    <t xml:space="preserve">Contrato No. 237 de con LUZ PAOLA MELO COY  </t>
  </si>
  <si>
    <t>Contrato No. 269 de 22-09-2017 con JUAN CAMILO CETINA RANGEL</t>
  </si>
  <si>
    <t xml:space="preserve">Contrato No. 242 de 15-09-2017 con MAIRENY ESMERALDA VARGAS </t>
  </si>
  <si>
    <t xml:space="preserve">Contrato No. 247 de 18-09-2017 con MARCO JAVIER CORTES CASALLAS </t>
  </si>
  <si>
    <t xml:space="preserve">Contrato No. 243 de 15-09-2017 con NANCY PATRICIA ALVARADO GOMEZ </t>
  </si>
  <si>
    <t>Contrato No. 268 de 22-09-2017 con DAVID ALEXANDER WILCHES FLOREZ</t>
  </si>
  <si>
    <t>Contrato No. 262 de 20-09-2017 con FABIO YEZID CASTELLANOS HERRERA</t>
  </si>
  <si>
    <t xml:space="preserve">Contrato No. 254 de 19-09-2017 con LUIS CARLOS GUARIN LOPEZ </t>
  </si>
  <si>
    <t>Contrato No. 272 de 25-09-2017 con JHON EDISSON AMEZQUITA PUERTO</t>
  </si>
  <si>
    <t xml:space="preserve">Contrato No. 281 de 02-10-2017 con JUAN CARLOS URIBE SANDOVAL </t>
  </si>
  <si>
    <t>Contrato No. 307 de 10-10-2017 con ALFONSO PALACIOS TORRES</t>
  </si>
  <si>
    <t xml:space="preserve">Contrato No. 286 de 03-10-2017 con OSCAR MAURICIO SALAZAR SAAVEDRA
</t>
  </si>
  <si>
    <t xml:space="preserve">Contrato No. 289 de 03-10-2017 con JUAN CARLOS CERON GUEVARA
</t>
  </si>
  <si>
    <t xml:space="preserve">Contrato No. 274 de 25-09-2017 con OLGA ISIDORA CASTRO VARGAS 
</t>
  </si>
  <si>
    <t xml:space="preserve">Contrato No. 271 de 25-09-2017 con MIRYAM INGRID CHAPARRO GUEVARA 
</t>
  </si>
  <si>
    <t>Contrato No. 298 de 06-10-2017 con OLGA MARIANA FLECHAS NIÑO</t>
  </si>
  <si>
    <t>Contrato No. 302 de 10-10-2017 con BHEIMER LEONARDO VELANDIA VELANDIA</t>
  </si>
  <si>
    <t>Contrato No. 309 de 11-10-2017 con CESAR GERMAN ESPINOSA MONTAÑA</t>
  </si>
  <si>
    <t>Adicion y Prorroga al contrato 094 del 2017 con DAVID ORLANDO VERGARA ORJUELA</t>
  </si>
  <si>
    <t>META 5 PROYECTO 1195
Adicion y Prorroga al contrato 094 del 2017 con DAVID ORLANDO VERGARA ORJUELA - Contratar los servicios profesionales - abogados - para que adelanten los procesos de responsabilidad fiscal que se tramitan en la Contraloria de Bogota</t>
  </si>
  <si>
    <t>Adicion y Prorroga al contrato 098 del 2017 con YECID STALY FORERO ROJAS</t>
  </si>
  <si>
    <t>META 5 PROYECTO 1195
Adicion y Prorroga al contrato 098 del 2017 con YECID STALY FORERO ROJAS - Contratar los servicios profesionales - abogados - para que adelanten los procesos de responsabilidad fiscal que se tramitan en la Contraloria de Bogota</t>
  </si>
  <si>
    <t>Adicion y Prorroga al Contrato No. 99 de 2017 con MARCO RICARDO MARIÑO FAJARDO</t>
  </si>
  <si>
    <t>META 5 PROYECTO 1195
Adicion y Prorroga al Contrato No. 99 de 2017 con MARCO RICARDO MARIÑO FAJARDO - Contratar los servicios profesionales - abogados - para que adelanten los procesos de responsabilidad fiscal que se tramitan en la Contraloria de Bogota</t>
  </si>
  <si>
    <t xml:space="preserve">Adicion y Prorroga al contrato 100 del 2017 con FABIO BECERRA HEREDIA </t>
  </si>
  <si>
    <t>META 5 PROYECTO 1195
Adicion y Prorroga al contrato 100 del 2017 con FABIO BECERRA HEREDIA  - Contratar los servicios profesionales - abogados - para que adelanten los procesos de responsabilidad fiscal que se tramitan en la Contraloria de Bogota</t>
  </si>
  <si>
    <t>Adición y prorroga al Contrato No. 106 -2017 con CARLO MARCELO MARCANTONI CHAMORRO</t>
  </si>
  <si>
    <t>META 5 PROYECTO 1195
Adición y prorroga al Contrato No. 106 -2017 con CARLO MARCELO MARCANTONI CHAMORRO-  Contratar los servicios profesionales - abogados - para que adelanten los procesos de responsabilidad fiscal que se tramitan en la Contraloria de Bogota</t>
  </si>
  <si>
    <t xml:space="preserve">Adicion y Prorroga al contrato 111 del 2017 con NANCY LICET MORA UMAÑA  </t>
  </si>
  <si>
    <t>META 5 PROYECTO 1195
Adicion y Prorroga al contrato 111 del 2017 con NANCY LICET MORA UMAÑA  - Contratar los servicios profesionales - abogados - para que adelanten los procesos de responsabilidad fiscal que se tramitan en la Contraloria de Bogota</t>
  </si>
  <si>
    <t>Adición y prorroga al Contrato No. 119 - 2017 con ROSA MARIA MARTINEZ GONZALEZ</t>
  </si>
  <si>
    <t>META 5 PROYECTO 1195
Adición y prorroga al Contrato No. 119 - 2017 con ROSA MARIA MARTINEZ GONZALEZ -  Contratar los servicios profesionales - abogados - para que adelanten los procesos de responsabilidad fiscal que se tramitan en la Contraloria de Bogota</t>
  </si>
  <si>
    <t xml:space="preserve">Adición y prorroga al Contrato No. 120- 2017 con LUIS FELIPE QUINTERO CAICEDO
</t>
  </si>
  <si>
    <t>META 5 PROYECTO 1195
Adición y prorroga al Contrato No. 120-2017,  con LUIS FELIPE QUINTERO CAICEDO - Contratar los servicios profesionales - abogados - para que adelanten los procesos de responsabilidad fiscal que se tramitan en la Contraloria de Bogota</t>
  </si>
  <si>
    <t xml:space="preserve">Adición y prorroga al Contrato No. 121 -  2017, con PAULA ALEJANDRA CARANTON TRONCOSO
</t>
  </si>
  <si>
    <t>META 5 PROYECTO 1195
Adición y prorroga al Contrato No. 121 -  2017, con PAULA ALEJANDRA CARANTON TRONCOSO - Contratar los servicios profesionales - abogados - para que adelanten los procesos de responsabilidad fiscal que se tramitan en la Contraloria de Bogota</t>
  </si>
  <si>
    <t xml:space="preserve">Adición y prorroga al Contrato No. 139-2017 -2017 con ROSA LILIANA CABRA SIERRA
</t>
  </si>
  <si>
    <t>META 5 PROYECTO 1195
Adición y prorroga al Contrato No. 139-2017 -2017 con ROSA LILIANA CABRA SIERRA - Contratar los servicios profesionales - abogados - para que adelanten los procesos de responsabilidad fiscal que se tramitan en la Contraloria de Bogota</t>
  </si>
  <si>
    <t xml:space="preserve">Adición y prorroga al Contrato No. 153-2017 con MANUELA ALBERTO GUERRERO UMBA.
</t>
  </si>
  <si>
    <t>META 5 PROYECTO 1195
Adición y prorroga al Contrato No. 153-2017 con MANUELA ALBERTO GUERRERO UMBA - Contratar los servicios profesionales - abogados - para que adelanten los procesos de responsabilidad fiscal que se tramitan en la Contraloria de Bogota</t>
  </si>
  <si>
    <t xml:space="preserve">Contrato suscrito No. 346 de 16-11-2017 con FRANCISCO JAVIER TORRES ESPINDOLA </t>
  </si>
  <si>
    <t>Contrato No. 334 de 10-11-2017 con BLANCA DEL CARMEN BARAJAS NIÑO</t>
  </si>
  <si>
    <t>Contrato No. 342 de 15-11-2017 con VICTOR MANUEL MEJIA QUESADA.</t>
  </si>
  <si>
    <t>Adición y prorroga al Contrato No. 329-2017, con MARIA CRISTINA ROMERO MORALES</t>
  </si>
  <si>
    <t>META 5 PROYECTO 1195
Adición y prorroga al Contrato No. 329-2017, con MARIA CRISTINA ROMERO MORALES, con objeto: Contratar los servicios profesionales -abogados-para que adelanten los procesos de responsabilidad fiscal que se tramitan en la Contraloría de Bogotá.</t>
  </si>
  <si>
    <t>META 6: Apoyar el Proceso de Vigilancia y Control a la Gestión Fiscal.</t>
  </si>
  <si>
    <t>Contrato No. 084 de 21-03-2017 con RAFAEL GUZMAN NAVARRO</t>
  </si>
  <si>
    <t>META 6 PROYECTO 1195
Contratar los servicios profesionales especializados, para apoyar el Proceso de Estudios de Economía y Política Pública, en los productos que realiza la Dirección y coadyuvar en la estructuración de informes más integrales de naturaleza macroeconómica.</t>
  </si>
  <si>
    <t>Contrato No. 063 de 15-03-2017 con ALBERTO CARDENAS MEDINA</t>
  </si>
  <si>
    <t>META 6 PROYECTO 1195
Contratar los servicios profesionales, para apoyar el Proceso de Vigilancia y Control a la Gestión Fiscal de la Dirección de Fiscalización Sector Hacienda, en cumplimiento al Plan de Auditoria Distrital - PAD y demás actuaciones fiscales que se realicen por parte de la Dirección Sectorial.</t>
  </si>
  <si>
    <t>Contrato  No. 345 de 16-11-2017 con JULIANA ISABEL MATALLANA LIZARAZO</t>
  </si>
  <si>
    <t xml:space="preserve">META 6 PROYECTO 1195
Contratar los servicios profesionales, para apoyar el Proceso de Vigilancia y Control a la Gestión Fiscal de la Dirección de Fiscalización Sector Hábitat y Ambiente, en cumplimiento al Plan de Auditoria Distrital - PAD y demás actuaciones fiscales que se realicen por parte de la Dirección Sectorial.
</t>
  </si>
  <si>
    <t>Contrato No. 304 de 10-10-2017 con NOEL DARIO MELO YEPES</t>
  </si>
  <si>
    <t>META 6 PROYECTO 1195
Contratar los servicios profesionales para apoyar los procesos de vigilancia y control a la gestión fiscal de la Dirección de Fiscalización Sector Hacienda, en cumplimiento al Plan de Auditoria Distrital – PAD y demás actuaciones fiscales que se realicen por parte de la dirección sectorial.</t>
  </si>
  <si>
    <t>Contrato No. 361 de 23-11-2017 con CINDY VIVIANA GUTIERREZ BOLIVAR</t>
  </si>
  <si>
    <t>META 6 PROYECTO 1195
Prestación de servicios profesionales para apoyar en el fortalecimiento del observatorio del control fiscal a la Subdirección de Análisis Estadísticas e Indicadores.</t>
  </si>
  <si>
    <t>Contrato No. 355 de 21-11-2017 con WILBER HERNANDO ABRIL SAAVEDRA</t>
  </si>
  <si>
    <t>META 6 PROYECTO 1195
Contratar los servicios profesionales, para apoyar el Proceso de Vigilancia y Control a la Gestión Fiscal de la Dirección de Fiscalización Hacienda, en cumplimiento al Plan de Auditoria Distrital - PAD y demás actuaciones fiscales que se realicen por parte de la Dirección Sectorial.</t>
  </si>
  <si>
    <t>Contrato No. 364 de 23-11-2017 con MONICA ALEXANDRA SANCHEZ GIRALDO</t>
  </si>
  <si>
    <t>Contrato No. 344 de 16-11-2017 con JORGE ERNESTO VARGAS BENITEZ</t>
  </si>
  <si>
    <t>META 6 PROYECTO 1195
Contratar los servicios profesionales, para apoyar el Proceso de Vigilancia y Control a la Gestión Fiscal de la Dirección de Fiscalización Desarrollo Económico, Industria y Turismo, en cumplimiento al Plan de Auditoria Distrital - PAD y demás actuaciones fiscales que se realicen por parte de la Dirección Sectorial.</t>
  </si>
  <si>
    <t>Contrato No. 350 de 17-11-2017 con DIXON RICARDO CARRASCAL FRANCO</t>
  </si>
  <si>
    <t>Contrato No. 305 de 10-10-2017 con NELSON EDGARDO GUTIERREZ SILVA</t>
  </si>
  <si>
    <t>META 6 PROYECTO 1195
Contratar los servicios profesionales, para apoyar el Proceso de Vigilancia y Control a la Gestión Fiscal de la Dirección de Fiscalización Sector Educación, en cumplimiento al Plan de Auditoria Distrital - PAD y demás actuaciones fiscales que se realicen por parte de la Dirección Sectorial.</t>
  </si>
  <si>
    <t xml:space="preserve">Contrato No. 12 de 15/02/2016 con LILIANA JARAMILLO MUTIS
</t>
  </si>
  <si>
    <t>META 6 PROYECTO 1195
Contratar la prestacion de servicios profesionales especializados para apoyar juridicamente a la Subdireccion de Analisis, Estadisticas e Indicadores en la identificación de riesgos de la contratacion del Distrito Capital.</t>
  </si>
  <si>
    <t>Contrato No.  14 de   16-02-2017 con LEONARDO BELTRAN RIVERA.
Terminación Anticipada por Mutuo Acuerdo el 06-06-2017</t>
  </si>
  <si>
    <t>META 6 PROYECTO 1195
Contratar la prestación de servicios profesionales especializados para apoyar la Gestión Fiscal de la Dirección Sectorial Hábitat y Ambiente de la Contraloria de Bogota D.C.</t>
  </si>
  <si>
    <t>Contrato No. 067 de 15-03-2017 con GINA CATALINA CAMACHO BELTRAN</t>
  </si>
  <si>
    <t xml:space="preserve">Contrato  No. 114 de 31-03-2017 con WILSON RUIZ OREJUELA </t>
  </si>
  <si>
    <t>Contrato No. 073 de 15-03-2017 con JUAN CARLOS CAICEDO BUELVAS</t>
  </si>
  <si>
    <t>Contrato No. 107 de 23-03-2017 con MAYERLY HOJANA ORTEGA DUARTE</t>
  </si>
  <si>
    <t>Contrato No. 064 de 15-03-2017 con DARLING DAMARIS DIAZ DIAZ</t>
  </si>
  <si>
    <t>META 6 PROYECTO 1195
Contratar los servicios profesionales, para apoyar el Proceso de Vigilancia y Control a la Gestión Fiscal de la Dirección de Fiscalización Sector Participación Ciudadana y Desarrollo Local, en cumplimiento al Plan de Auditoria Distrital - PAD y demás actuaciones fiscales que se realicen por parte de la Dirección Sectorial.</t>
  </si>
  <si>
    <t>Contrato No. 078 de 16-03-2017 con JUAN CAMILO GARCIA VERNAZA</t>
  </si>
  <si>
    <t>Contrato No. 051 de 15-03-2017 con ANDRES HERNANDO RODRIGUEZ ARCINIEGAS</t>
  </si>
  <si>
    <t xml:space="preserve">Contrato No. 070 de 15-03-2017 con ROBER ENRIQUE PALACIOS SIERRA
</t>
  </si>
  <si>
    <t>Contrato No. 075 de 15-03-2017 con MARGARITA MARIA BARRENECHE ORTIZ</t>
  </si>
  <si>
    <t>META 6 PROYECTO 1195
Contratar los servicios profesionales, para apoyar el Proceso de Vigilancia y Control a la Gestión Fiscal de la Dirección Sector Desarrollo Economico, Industria y Turismo, en cumplimiento al Plan de Auditoria Distrital - PAD y demás actuaciones fiscales que se realicen por parte de la Dirección Sectorial.</t>
  </si>
  <si>
    <t>Contrato No. 076 de 16-03-2017 con OSCAR GIOVANNY BALGUERA MORA</t>
  </si>
  <si>
    <t>Contrato No. 050 de 15-03-2017 con GUSTAVO EDUARDO RAMIREZ BOHROQUEZ</t>
  </si>
  <si>
    <t>Contrato No. 062 de 15-03-2017 con GEMA GARCES REYES</t>
  </si>
  <si>
    <t>META 6 PROYECTO 1195
Contratar los servicios profesionales, para apoyar el Proceso de Vigilancia y Control a la Gestión Fiscal de la Dirección de Fiscalización Sector Gobierno, en cumplimiento al Plan de Auditoria Distrital - PAD y demás actuaciones fiscales que se realicen por parte de la Dirección Sectorial.</t>
  </si>
  <si>
    <t>Contrato No. 080 de 16-03-2017 con RAFAEL ENRIQUE RODRIGUEZ SANTOS</t>
  </si>
  <si>
    <t>Contrato No. 49 de 15-03-2017 con NUBIA YOLANDA HERRERA TORRES</t>
  </si>
  <si>
    <t>Contrato No. 112 de 30-03-2017 con JORGE EDISSON SANABRIA GONZALEZ</t>
  </si>
  <si>
    <t xml:space="preserve">META 6 PROYECTO 1195
Contratar la prestación de servicios profesionales especializados para apoyar la Gestión Fiscal de la Dirección Sectorial Gobierno de la Contraloría de Bogotá. </t>
  </si>
  <si>
    <t>Contrato No. 082 de 21-03-2017 con PEDRO LUIS SOLER MONGE</t>
  </si>
  <si>
    <t>META 6 PROYECTO 1195
Contratar los servicios profesionales para apoyar a la Dirección Sectorial de Hábitat y Ambiente en el desarrollo de los temas técnicos ambientales relacionados con el proceso auditor en el marco del PAD 2017.</t>
  </si>
  <si>
    <t>Contrato No. 068 de 15-03-2017 con LUIS HENRY RODRIGUEZ FORERO</t>
  </si>
  <si>
    <t>META 6 PROYECTO 1195
Contratar los servicios profesionales, para apoyar el Proceso de Vigilancia y Control a la Gestión Fiscal de la Dirección de Fiscalización Sector Habitat y Ambiente, en cumplimiento al Plan de Auditoria Distrital - PAD y demás actuaciones fiscales que se realicen por parte de la Dirección Sectorial.</t>
  </si>
  <si>
    <t>Contrato No. 077 de 16-03-2017 con SEGUNDO FIDEL PUERTO GARAVITO</t>
  </si>
  <si>
    <t xml:space="preserve">Contrato No. 104 de 23-03-2017 con LIBARDO ANTONIO MEDRANO BARBOSA
</t>
  </si>
  <si>
    <t>Contrato No. 052 de 15-03-2017 con JHON JAIRO CALVO PINZON</t>
  </si>
  <si>
    <t>META 6 PROYECTO 1195
Contratar los servicios profesionales, para apoyar el Proceso de Vigilancia y Control a la Gestión Fiscal de la Dirección de Fiscalización Sector Integración Social, en cumplimiento al Plan de Auditoria Distrital - PAD y demás actuaciones fiscales que se realicen por parte de la Dirección Sectorial.</t>
  </si>
  <si>
    <t>Contrato No. 057 de 15-03-2017 con MARIA DE LOS ANGELES PALACIOS CALIXTO</t>
  </si>
  <si>
    <t>Contrato No. 071 de 15-03-2017 con MARTHA PATRICIA ORTIZ CASTAÑO</t>
  </si>
  <si>
    <t>Contrato No. 113 de 31-03-2017 con JORGE HUMBERTO CORTES ZULUAGA</t>
  </si>
  <si>
    <t>Contrato No. 081 de 17-03-2017 con FREDY ENRIQUE CHALA PEDRAZA</t>
  </si>
  <si>
    <t>Contrato No. 056 de 15-03-2017 con DARILENI GAUTA FLOREZ</t>
  </si>
  <si>
    <t>META 6 PROYECTO 1195
Contratar los servicios profesionales, para apoyar el Proceso de Vigilancia y Control a la Gestión Fiscal de la Dirección de Fiscalización Sector Salud, en cumplimiento al Plan de Auditoria Distrital - PAD y demás actuaciones fiscales que se realicen por parte de la Dirección Sectorial.</t>
  </si>
  <si>
    <t>Contrato No. 058 de 15-03-2017 con JHON EDISON AMEZQUITA PUERTO</t>
  </si>
  <si>
    <t>Contrato No. 054 de 15-03-2017 con GUILIANA ELENA JIMENEZ VALVERDE</t>
  </si>
  <si>
    <t>Contrato No. 069 de 15-03-2017 con BIBIANA ANDREA OLAYA IGUA</t>
  </si>
  <si>
    <t>Contrato No. 108 de 23-03-2017 con ALEXANDER MESA ROMERO</t>
  </si>
  <si>
    <t>META 6 PROYECTO 1195
Contratar la prestación de servicios de un profesional en medicina, para asesorar técnicamente a la Dirección Sectorial Salud en la gestión del control fiscal.</t>
  </si>
  <si>
    <t>Contrato No. 109 de 28-03-2017 con LUNEY CRISTINA TABORDA FIERRO</t>
  </si>
  <si>
    <t>META 6 PROYECTO 1195
Contratar la prestación de servicios de un profesional en psicología, para asesorar técnicamente a la Dirección Sectorial Salud en la gestión del control fiscal.</t>
  </si>
  <si>
    <t>Contrato No. 060 de 15-03-2017 con ADRIANA CONSTANZA PINTO BARON</t>
  </si>
  <si>
    <t>META 6 PROYECTO 1195
Contratar los servicios profesionales, para apoyar el Proceso de Vigilancia y Control a la Gestión Fiscal de la Dirección de Fiscalización Sector Servicios Publicos, en cumplimiento al Plan de Auditoria Distrital - PAD y demás actuaciones fiscales que se realicen por parte de la Dirección Sectorial.</t>
  </si>
  <si>
    <t>Contrato No. 074 de 15-03-2017 con GIL JHON YEPES BENITEZ</t>
  </si>
  <si>
    <t>Contrato No. 092 de 22-03-2017 con JULIAN ALBERTO BAYONA ROMERO</t>
  </si>
  <si>
    <t>Contrato No.095 de 22-03-2017 con VANESSA VARON GARRIDOS.
Contrato Terminado - Terminación Anticipada por Mutuo Acuerdo - Se libera el RP 184 (04-05-2017)</t>
  </si>
  <si>
    <t xml:space="preserve">META 6 PROYECTO 1195
Contratar  la prestación de servicios  profesionales especializados para apoyar la Gestión Fiscal de la Dirección Sectorial Servicios Públicos de la Contraloría de Bogotá D.C.
</t>
  </si>
  <si>
    <t>Contrato No. 102 de 23-03-2017 con JHON ALEXANDER ROMERO NOCOBE</t>
  </si>
  <si>
    <t>Contrato No. 072 de 15-03-2017 con CAMILO MARTINEZ PUENTES</t>
  </si>
  <si>
    <t>Contrato No. 053 de 15-03-2017 con RAUL ANDRES PEÑA POVEDA</t>
  </si>
  <si>
    <t>META 6 PROYECTO 1195
Contratar los servicios profesionales, para apoyar el Proceso de Vigilancia y Control a la Gestión Fiscal de la Dirección de Fiscalización Sector Movilidad,  en cumplimiento al Plan de Auditoria Distrital - PAD y demás actuaciones fiscales que se realicen por parte de la Dirección Sectorial.</t>
  </si>
  <si>
    <t>Contrato No. 061 de 15-03-2017 con MIGUEL ANTONIO SANCHEZ LUCAS</t>
  </si>
  <si>
    <t>Contrato No. 066 de 15-03-2017 con YIMER OLAYA TOVAR</t>
  </si>
  <si>
    <t>META 6 PROYECTO 1195
Contratar los servicios profesionales, para apoyar el Proceso de Vigilancia y Control a la Gestión Fiscal de la Dirección de Fiscalización Sector Movilidad, , en cumplimiento al Plan de Auditoria Distrital - PAD y demás actuaciones fiscales que se realicen por parte de la Dirección Sectorial.</t>
  </si>
  <si>
    <t>Contrato No. 079 de 16-03-2017 con NELSON FERNANDO FRANCO GONZALEZ</t>
  </si>
  <si>
    <t>Contrato No. 88 de 22-03-2017 con DIEGO ERNESTO MARTINEZ  ACOSTA</t>
  </si>
  <si>
    <t>META 6 PROYECTO 1195
Contratar la prestación de servicios profesionales para apoyar a la Dirección Sectorial de Movilidad en las diferentes gestiones, trámites, actividades y procesos jurídicos relacionados con el control de la gestión fiscal.</t>
  </si>
  <si>
    <t>Contrato No. 055 de 15-03-2017 con MARYORIS ESTHER CARRILLO ESMERAL</t>
  </si>
  <si>
    <t>META 6 PROYECTO 1195
Contratar los servicios profesionales, para apoyar el Proceso de Vigilancia y Control a la Gestión Fiscal de la Dirección de Fiscalización Sector Hacienda,  en cumplimiento al Plan de Auditoria Distrital - PAD y demás actuaciones fiscales que se realicen por parte de la Dirección Sectorial.</t>
  </si>
  <si>
    <t>Contrato No. 059 de 15-03-2017 con LUIS FERNANDO FERNANDEZ MENDOZA</t>
  </si>
  <si>
    <t>Contrato No. 065 de 15-03-2017 con MANUEL ANTONIO AVELLA MENDOZA</t>
  </si>
  <si>
    <t>META 6 PROYECTO 1195
Contratar los servicios profesionales, para apoyar el Proceso de Vigilancia y Control a la Gestión Fiscal de la Dirección de Fiscalización Sector Hacienda, , en cumplimiento al Plan de Auditoria Distrital - PAD y demás actuaciones fiscales que se realicen por parte de la Dirección Sectorial.</t>
  </si>
  <si>
    <t>Contrato No. 110 de 28-03-2017 con JULIO RAMIRO PEÑA RAMIREZ</t>
  </si>
  <si>
    <t>META 6 PROYECTO 1195 
Contratar la Contratar la prestación de los servicios profesionales especializados para el apoyo en temas de componentes, estados contables, gestión financiera y gestión presupuestal, en los procesos de vigilancia y control a la gestión fiscal que se encuentra ejecutando la Dirección Fiscalización sector hacienda.</t>
  </si>
  <si>
    <t>Contrato No. 117 de 06-04-2017 con JOSE DAVID DIAZ AREVALO</t>
  </si>
  <si>
    <t>META 6 PROYECTO 1195
Contratar los servicios profesionales para apoyar el proceso de Vigilancia y Control a la gestión Fiscal de la Dirección de Fiscalización Sector Desarrollo Económico Industria y Turismo, en cumplimiento al Plan de Auditoria Distrital - PAD y además actuaciones fiscales que se realicen por parte de la Dirección Sectorial.</t>
  </si>
  <si>
    <t>Contrato No. 157 de 06-06-2017 con YARA MILENA MALO BENITEZ.
Se realizó liquidació del Contrato en Acta de terminación anticipadada por mutuo acuerdo de 18-09-2017.</t>
  </si>
  <si>
    <t>META 6 PROYECTO 1195
Contratar los servicios profesionales, para apoyar el proceso de Vigilancia y Control a la Gestión Fiscal de la Dirección de Fiscalización Sector Salud, en cumplimiento al Plan de Auditoria Distrital – PAD y demás actuaciones fiscales que se realicen por parte de la Dirección Sectorial</t>
  </si>
  <si>
    <t>Contrato No. 145 de 30-05-2017 con JOSE OSCAR IBAÑEZ DAZA</t>
  </si>
  <si>
    <t xml:space="preserve">META 6 PROYECTO 1195
Contratar los servicios profesionales, para apoyar el Proceso de Vigilancia y Control a la Gestión Fiscal de la Dirección Fiscalización Sector Desarrollo Económico Industria y Turismo, en cumplimiento al Plan Auditoría Distrital – PAD y demás actuaciones fiscales que se realicen por parte de la Dirección Sectorial. 
</t>
  </si>
  <si>
    <t>Contrato No. 162 de 14-06-2017 con RAUL ORLANDO VELASCO CORREDOR</t>
  </si>
  <si>
    <t xml:space="preserve">META 6 PROYECTO 1195 
Contratar los servicios profesional, para apoyar el Proceso de Vigilancia y Control a la Gestión Fiscal de la Dirección de Fiscalización Sector Seguridad, Convivencia y Justicia, en cumplimiento al Plan de Auditoria Distrital –PAD y demás actuaciones fiscales que se realicen por parte de la Dirección Sectorial. </t>
  </si>
  <si>
    <t xml:space="preserve">Contrato No. 158 de 06-06-2017 con MANUEL ALEJANDRO GARZON </t>
  </si>
  <si>
    <t xml:space="preserve">META 6 PROYECTO 1195
Contratar los servicios profesionales, para apoyar el Proceso de Vigilancia y Control a la Gestión Fiscal de la Dirección de Fiscalización Sector Hábitat y Ambiente  en cumplimiento al Plan de Auditoría Distrital –PAD y demás actuaciones fiscales que se realicen por parte de la Dirección Sectorial
</t>
  </si>
  <si>
    <t>Contrato No. 357 de 22-11-2017 con MIGUEL EDUARDO NARANJO COY</t>
  </si>
  <si>
    <t>Contrato No.  176 de 23-06-2017 con JORGE ANTONIO DAVID MONROY RINCON</t>
  </si>
  <si>
    <t>META 6 PROYECTO 1195
Contratar los servicios profesionales para apoyar el proceso de Vigilancia y Control a la Gestión Fiscal de la Dirección de Fiscalización Sector Hábitat y Ambiente en cumplimiento al Plan de Auditoría Distrital –PAD y demás actuaciones fiscales que se realicen por parte de la Dirección Sectorial</t>
  </si>
  <si>
    <t xml:space="preserve">Contrato No. 193 de 19-07-2017 con EDGAR DARIO DAVID ZARATE </t>
  </si>
  <si>
    <t xml:space="preserve">META 6 PROYECTO 1195
Contratar los servicios profesionales, para apoyar el Proceso de Vigilancia y Control a la Gestión Fiscal de la Dirección de Fiscalización Sector Hacienda, en cumplimiento al Plan de Auditoria Distrital- PAD y demás actuaciones fiscales que se realicen por parte de la Dirección Sectorial. </t>
  </si>
  <si>
    <t>Contrato No. 192 de 18-07-2017 con PEDRO ALONSO SANABRIA PARDO</t>
  </si>
  <si>
    <t xml:space="preserve">META 6 PROYECTO 1195
Contratar los servicios profesionales, para apoyar el Proceso de Vigilancia y Control a la Gestión Fiscal de la Dirección de Fiscalización Sector Servicios Públicos, en cumplimiento al Plan de Auditoria Distrital- PAD y demás actuaciones fiscales que se realicen por parte de la Dirección Sectorial. </t>
  </si>
  <si>
    <t xml:space="preserve">Contrato No. 168 de 20-06-2017 con CATALINA MARIA MALDONADO CRUZ </t>
  </si>
  <si>
    <t>META 6 PROYECTO 1195
Contratar los servicios profesionales para apoyar el proceso de Vigilancia y Control a la gestión Fiscal de la Dirección Participación Ciudadana y Desarrollo Local, en cumplimiento al Plan de Auditoria Distrital - PAD y ademàs actuaciones fiscales que se realicen por parte de la Dirección Sectorial</t>
  </si>
  <si>
    <t>Contrato No. 308 de 11-10-2017 con JUAN CARLOS CAICEDO BUELVAS</t>
  </si>
  <si>
    <t xml:space="preserve">Contrato No. 244 de 15-09-2017 con JUAN CARLOS BARROS ALMAZO </t>
  </si>
  <si>
    <t xml:space="preserve">META 6 PROYECTO 1195
Contratar un profesional para que adelante los procesos de vigilancia y control a la gestión fiscal de la Dirección de Fiscalización Sector de Participación Ciudadana y Desarrollo Local, en cumplimiento al Plan de Auditoria Distrital – PAD y demás actuaciones fiscales que se realicen por parte de la Dirección Sectorial. </t>
  </si>
  <si>
    <t>Necesidad aprobada en Junta de Compras No. 16 de 06-09-2017.
Memorando 3-2017-24455 de 14-09-2017.
Contrato No. 288 de 03-10-2017 con CAMILO ANDRES RIAÑO RODRIGUEZ</t>
  </si>
  <si>
    <t>META 6 PROYECTO 1195
Contratar los servicios profesionales para apoyar los procesos de vigilancia y control a la gestión fiscal de la Dirección de Fiscalización Sector Participación Ciudadana y Desarrollo Local, en cumplimiento al Plan de Auditoria Distrital – PAD y demás actuaciones fiscales que se realicen por parte de la dirección sectorial.</t>
  </si>
  <si>
    <t xml:space="preserve">Contrato No. 303 de 10-10-2017 con JAIRO HERNANDO MESA RINCON 
</t>
  </si>
  <si>
    <t xml:space="preserve">Contrato No.  278 de 26-09-2017 con EDGAR FERNANDO AMEZQUITA PEDRAZA </t>
  </si>
  <si>
    <t>Contrato No. 279 de 26-09-2017 con GUSTAVO ANDRES GONZALEZ RUEDA</t>
  </si>
  <si>
    <t>Contrato No. 280 de 02-10-2017 con XIOMARA AGUDELO JARAMILLO</t>
  </si>
  <si>
    <t xml:space="preserve">META 6 PROYECTO 1195
Contratar los servicios profesionales para que adelante los procesos de vigilancia y control a la gestión fiscal de la Dirección Sector Hábitat y Ambiente, en cumplimiento al Plan de Auditoria Distrital – PAD, y demás actuaciones fiscales que se realcen por parte de la Dirección Sectorial. </t>
  </si>
  <si>
    <t xml:space="preserve">Contrato No. 267 de 21-09-2017 con HERNANDO ESTUPIÑAN RODRIGUEZ 
</t>
  </si>
  <si>
    <t xml:space="preserve">Contrato No. 285 de 03-10-2017 con JOSEPH FELIPE PULIDO </t>
  </si>
  <si>
    <t>Contrato No. 229 de 12-09-2017 con BLANCA LISBETH CAMARGO BARRERA</t>
  </si>
  <si>
    <t>META 6 PROYECTO 1195
Contratar los servicios profesionales para que adelante los procesos de vigilancia y control a la gestión fiscal de la Dirección de Fiscalización Sector Salud, en cumplimiento al Plan de Auditoria Distrital – PAD, y demás actuaciones fiscales que se realcen por parte de la Dirección Sectorial.</t>
  </si>
  <si>
    <t>Contrato No. 231 de 13-09-2017 con NELSON URIEL GONZALEZ PEDRAZA</t>
  </si>
  <si>
    <t xml:space="preserve">Contrato No. 253 de 19-09-2017 con MARGARITA ROSA LINERO QUEVEDO </t>
  </si>
  <si>
    <t>Contrato No. 306 de 10-10-2017 con PATRICIA DUQUE CRUZ</t>
  </si>
  <si>
    <t>Contrato No. 316 de 23-10-2017 con ANA YOLANDA HERNANDEZ DAZA</t>
  </si>
  <si>
    <t xml:space="preserve">META 6 PROYECTO 1195
Contratar los servicios profesionales, para apoyar el proceso de vigilancia y control a la gestión fiscal de la Dirección de Integración Social, en cumplimiento al Plan de Auditoria Distrital – PAD y demás actuaciones fiscales que se realicen por parte de la Dirección Sectorial. </t>
  </si>
  <si>
    <t>Contrato No. 255 de 19-09-2017 con RAFAEL GUILLERMO ACEVEDO PEDROZA</t>
  </si>
  <si>
    <t>META 6 PROYECTO 1195
Contratar los servicios profesionales especializados para apoyar los procesos de vigilancia y control a la gestión fiscal de la Dirección de Fiscalización Integración Social.</t>
  </si>
  <si>
    <t>Contrato No. 256 de 19-09-2017 con LUIS CAMILO SANCHEZ PARRA</t>
  </si>
  <si>
    <t>META 6 PROYECTO 1195
Contratar los servicios profesionales para apoyar los procesos de vigilancia y control a la gestión fiscal de la Dirección de Fiscalización Sector Gobierno, en cumplimiento al Plan de Auditoria Distrital – PAD y demás actuaciones fiscales que se realicen por parte de la dirección sectorial.</t>
  </si>
  <si>
    <t xml:space="preserve">Contrato No. 258 de 20-09-2017  Con SANDRO RODOLFO BORDA ROJAS </t>
  </si>
  <si>
    <t xml:space="preserve">Contrato No. 265 de 21-09-2017 con NESTOR ALFREDO BARRERA MORA </t>
  </si>
  <si>
    <t>META 6 PROYECTO 1195
Contratar los servicios profesionales para apoyar los procesos de vigilancia y control a la gestión fiscal de la Dirección de Fiscalización Sector Servicios Públicos, en cumplimiento al Plan de Auditoria Distrital – PAD y demás actuaciones fiscales que se realicen por parte de la dirección sectorial.</t>
  </si>
  <si>
    <t>Contrato No. 264 de 21-09-2017 con JAVIER ARMANDO ARIZA PACHECO</t>
  </si>
  <si>
    <t xml:space="preserve">META 6 PROYECTO 1195
Contratar los servicios profesionales para apoyar los procesos de vigilancia y control a la gestión fiscal de la Dirección de Fiscalización Sector Desarrollo Económico Industria y Turismo, en cumplimiento al Plan de Auditoria Distrital – PAD y demás actuaciones fiscales que se realicen por parte de la dirección sectorial.
</t>
  </si>
  <si>
    <t>Necesidad aprobada en Junta de Compras No. 18 de 27-09-2017.
Memorando 3-2017-26135 de 02-10-2017.
Contrato No. 300 de 09-10-2017 con GRACIELA CECILIA RETAMOSO LLAMAS</t>
  </si>
  <si>
    <t>META 6 PROYECTO 1195
Contratar los servicios profesionales, para apoyar el proceso de vigilancia y control a la gestión fiscal de la Dirección de fiscalización sector Integración Social , en cumplimiento al Plan de Auditoria Distrital PAD y demás actuaciones fiscales que se realicen por parte de la Dirección Sectorial</t>
  </si>
  <si>
    <t>Contrato No. 348 con IVAN DARIO LOPEZ SALAZAR</t>
  </si>
  <si>
    <t>Contrato No. 297 de 06-10-2017 con MONICA BIBIANA MESA GRANADOS</t>
  </si>
  <si>
    <t>META 6 PROYECTO 1195
Contratar los servicios profesionales para apoyar los procesos de vigilancia y control a la gestión fiscal de la Dirección de Fiscalización Sector Cultura Recreación y Deporte, en cumplimiento al Plan de Auditoria Distrital – PAD y demás actuaciones fiscales que se realicen por parte de la dirección sectorial.</t>
  </si>
  <si>
    <t>Contrato No. 312 de 18-10-2017 con CLAUDIA MILENA PINZON GOMEZ</t>
  </si>
  <si>
    <t>Contrato No. 324 de 02-11-2017 con KEYBER JHANCARLOS SOCHA VARGAS</t>
  </si>
  <si>
    <t xml:space="preserve">META 6 PROYECTO 1195
Contratar los servicios profesionales para que adelante los procesos de vigilancia y control a la gestión fiscal de la Dirección Sector Movilidad, en cumplimiento al Plan de Auditoria Distrital – PAD, y demás actuaciones fiscales que se realcen por parte de la Dirección Sectorial. </t>
  </si>
  <si>
    <t xml:space="preserve">Adiciòn aprobada en Junta de Compras No. 16 de 06-09-2017
Adicion y Prorroga al contrato 050 del 2017 con GUSTAVO EDUARDO RAMIREZ BOHROQUEZ- </t>
  </si>
  <si>
    <t>META 6 PROYECTO 1195
Adicion y Prorroga al contrato 050 del 2017 con GUSTAVO EDUARDO RAMIREZ BOHROQUEZ- Contratar los servicios profesionales para apoyar el proceso de Vigilancia y Control a la gestión Fiscal de la Dirección de Fiscalización Sector Desarrollo economico Industria y Turismo, en cumplimiento al Plan de Auditoria Distrital - PAD y ademàs actuaciones fiscales que se realicen por parte de la Dirección Sectorial</t>
  </si>
  <si>
    <t xml:space="preserve">Adicion y Prorroga al contrato 075 del 2017 con MARGARITA MARIA BARRENECHE ORTIZ </t>
  </si>
  <si>
    <t>META 6 PROYECTO 1195
Adicion y Prorroga al contrato 075 del 2017 con MARGARITA MARIA BARRENECHE ORTIZ - Contratar los servicios profesionales para apoyar el proceso de Vigilancia y Control a la gestión Fiscal de la Dirección de Fiscalización Sector Desarrollo economico Industria y Turismo, en cumplimiento al Plan de Auditoria Distrital - PAD y ademàs actuaciones fiscales que se realicen por parte de la Dirección Sectorial</t>
  </si>
  <si>
    <t>Adicion y Prorroga al contrato 076 del 2017 - con OSCAR GIOVANNY BALGUERA MORA</t>
  </si>
  <si>
    <t>META 6 PROYECTO 1195
Adicion y Prorroga al contrato 076 del 2017 - con OSCAR GIOVANNY BALGUERA MORA - Contratar los servicios profesionales para apoyar el proceso de Vigilancia y Control a la gestión Fiscal de la Dirección de Fiscalización Sector Desarrollo economico Industria y Turismo, en cumplimiento al Plan de Auditoria Distrital - PAD y ademàs actuaciones fiscales que se realicen por parte de la Dirección Sectorial</t>
  </si>
  <si>
    <t>Adicion y Prorroga al contrato 145 del 2017con  JOSE OSCAR IBAÑEZ DAZA</t>
  </si>
  <si>
    <t>META 6 PROYECTO 1195
Adicion y Prorroga al contrato 145 del 2017con  JOSE OSCAR IBAÑEZ DAZA - Contratar los servicios profesionales para apoyar el proceso de Vigilancia y Control a la gestión Fiscal de la Dirección de Fiscalización Sector Desarrollo economico Industria y Turismo, en cumplimiento al Plan de Auditoria Distrital - PAD y ademàs actuaciones fiscales que se realicen por parte de la Dirección Sectoria</t>
  </si>
  <si>
    <t>Adicion y Prorroga al contrato 049 del 2017 con NUBIA YOLANDA HERRERA TORRES</t>
  </si>
  <si>
    <t>META 6 PROYECTO1195
Adicion y Prorroga al contrato 049 del 2017 con NUBIA YOLANDA HERRERA TORRES- Contratar los servicios profesionales para apoyar el proceso de Vigilancia y Control a la gestión Fiscal de la Dirección de Fiscalización Sector Gobierno, en cumplimiento al Plan de Auditoria Distrital - PAD y ademàs actuaciones fiscales que se realicen por parte de la Dirección Sectorial</t>
  </si>
  <si>
    <t>Adicion y Prorroga al contrato 080 del 2017 con RAFAEL ENRIQUE RODRIGUEZ SANTOS</t>
  </si>
  <si>
    <t>META 6 PROYECTO 1195
Adicion y Prorroga al contrato 080 del 2017 con RAFAEL ENRIQUE RODRIGUEZ SANTOS- Contratar los servicios profesionales para apoyar el proceso de Vigilancia y Control a la gestión Fiscal de la Dirección de Fiscalización Sector Gobierno, en cumplimiento al Plan de Auditoria Distrital - PAD y ademàs actuaciones fiscales que se realicen por parte de la Dirección Sectorial</t>
  </si>
  <si>
    <t xml:space="preserve">Adicion y Prorroga al contrato 084 del 2017- RAFAEL GUZMAN NAVARRO </t>
  </si>
  <si>
    <t>META 6 PROYECTO 1195
Adicion y Prorroga al contrato 084 del 2017- RAFAEL GUZMAN NAVARRO - Contratar los servicios profesionales especializados, para apoyar el proceso de Estudios de Economía y Política Pública, en los productos que realiza la Dirección y coadyuvar en la estructuración de informes más integrales de naturaleza macroeconomica</t>
  </si>
  <si>
    <t>Adicion y Prorroga al contrato 062 del 2017- GEMA GARCES REYES</t>
  </si>
  <si>
    <t>META 6 PROYECTO 1195
Adicion y Prorroga al contrato 062 del 2017- GEMA GARCES REYES- Contratar los servicios profesionales para apoyar el proceso de Vigilancia y Control a la gestión Fiscal de la Dirección de Fiscalización Sector Gobierno, en cumplimiento al Plan de Auditoria Distrital - PAD y ademàs actuaciones fiscales que se realicen por parte de la Dirección Sectorial</t>
  </si>
  <si>
    <t xml:space="preserve">Adiciòn aprobada en Junta de Compras No. 16 de 06-09-2017.
Adicion y Prorroga al contrato 112 del 2017- JORGE EDISSON SANABRIA GONZALEZ - </t>
  </si>
  <si>
    <t xml:space="preserve">META 6 PROYECTO 1195
Adicion y Prorroga al contrato 112 del 2017- JORGE EDISSON SANABRIA GONZALEZ - Contratar La prestación de servicios profesionales especializados para apoyar la gestión fiscal de la Dirección Sectorial Gobierno de al Contraloría de Bogotá D.C. </t>
  </si>
  <si>
    <t>Adicion y Prorroga al contrato 068 del 2017 - LUIS HENRY RODRIGUEZ FORERO</t>
  </si>
  <si>
    <t>META 6 PROYECTO 1195
Adicion y Prorroga al contrato 068 del 2017 - LUIS HENRY RODRIGUEZ FORERO - Contratar los servicios profesionales para apoyar el proceso de Vigilancia y Control a la gestión Fiscal de la Dirección de Fiscalización Sector Habitat y ambiente, en cumplimiento al Plan de Auditoria Distrital - PAD y ademàs actuaciones fiscales que se realicen por parte de la Dirección Sectorial</t>
  </si>
  <si>
    <t>Adicion y Prorroga al contrato 077 del 2017 - SEGUNDO FIDEL PUERTO GARAVITO -</t>
  </si>
  <si>
    <t>META 6 PROYECTO 1195
Adicion y Prorroga al contrato 077 del 2017 - SEGUNDO FIDEL PUERTO GARAVITO - Contratar los servicios profesionales para apoyar el proceso de Vigilancia y Control a la gestión Fiscal de la Dirección de Fiscalización Sector Habitat y ambiente, en cumplimiento al Plan de Auditoria Distrital - PAD y ademàs actuaciones fiscales que se realicen por parte de la Dirección Sectorial</t>
  </si>
  <si>
    <t>Adicion y Prorroga al contrato 082 del 2017- PEDRO LUIS SOLER MONGE</t>
  </si>
  <si>
    <t>META 6 PROYECTO 1195
Adicion y Prorroga al contrato 082 del 2017- PEDRO LUIS SOLER MONGE- Contratar los servicios profesionales para apoyar a la Dirección Sectorial de hábitat y Ambiente en el desarrollo de los temas técnicos ambientales relacionados con el proceso auditor en el marco del PAD 2017</t>
  </si>
  <si>
    <t>Adicion y Prorroga al contrato 104 del 2017- LIBARDO ANTONIO MEDRANO BARBOSA</t>
  </si>
  <si>
    <t>META 6 PROYECTO 1195
Adicion y Prorroga al contrato 104 del 2017- LIBARDO ANTONIO MEDRANO BARBOSA -Contratar los servicios profesionales para apoyar a la Dirección Sectorial de hábitat y Ambiente en el desarrollo de los temas técnicos ambientales relacionados con el proceso auditor en el marco del PAD 2017</t>
  </si>
  <si>
    <t xml:space="preserve">Adicion y Prorroga al contrato No. 158 con MANUEL ALEJANDRO GARZON </t>
  </si>
  <si>
    <t xml:space="preserve">META 6 PROYECTO 1195
Adicion y Prorroga al contrato No. 158 con MANUEL ALEJANDRO GARZON </t>
  </si>
  <si>
    <t xml:space="preserve">Adicion y Prorroga al contrato 176 del 2017- JORGE ANTONIO DAVID MONROY RINCON- </t>
  </si>
  <si>
    <t>META 6 PROYECTO 1195
Adicion y Prorroga al contrato 176 del 2017- JORGE ANTONIO DAVID MONROY RINCON- Contratar los servicios profesionales, para apoyar el proceso de vigilancia y control a la gestión fical de la Dirección de fiscalización sector habitat y ambiente en cumplimiento al Plan de Auditoria Distrital - PAD y demás funciones fiscales que se realicen por parte de la Dirección Sectorial</t>
  </si>
  <si>
    <t xml:space="preserve">Adicion y Prorroga al contrato 053 del 2017- RAUL ANDRES PEÑA POVEDA </t>
  </si>
  <si>
    <t>META 6 PROYECTO 1195
Adicion y Prorroga al contrato 053 del 2017- RAUL ANDRES PEÑA POVEDA -Contratar los servicios profesionales para apoyar el proceso de Vigilancia y Control a la gestión Fiscal de la Dirección de Fiscalización Sector Movilidad, en cumplimiento al Plan de Auditoria Distrital - PAD y ademàs actuaciones fiscales que se realicen por parte de la Dirección Sectorial</t>
  </si>
  <si>
    <t>Adicion y Prorroga al contrato 061 del 2017 - MIGUEL ANTONIO SANCHEZ LUCAS</t>
  </si>
  <si>
    <t>META 6 PROYECTO 1195
Adicion y Prorroga al contrato 061 del 2017 - MIGUEL ANTONIO SANCHEZ LUCAS- Contratar los servicios profesionales para apoyar el proceso de Vigilancia y Control a la gestión Fiscal de la Dirección de Fiscalización Sector Movilidad, en cumplimiento al Plan de Auditoria Distrital - PAD y ademàs actuaciones fiscales que se realicen por parte de la Dirección Sectorial</t>
  </si>
  <si>
    <t>Adicion y Prorroga al contrato 66-2017 con YIMER OLAYA TOVAR</t>
  </si>
  <si>
    <t>META 6 PROYECTO 1195
Adicion y Prorroga al contrato 66-2017 con YIMER OLAYA TOVAR</t>
  </si>
  <si>
    <t xml:space="preserve">Adicion y Prorroga al contrato 079 del 2017 - NELSON FERNANDO FRANCO GONZALEZ </t>
  </si>
  <si>
    <t>META 6 PROYECTO 1195
Adicion y Prorroga al contrato 079 del 2017 - NELSON FERNANDO FRANCO GONZALEZ  - Contratar los servicios profesionales para apoyar el proceso de Vigilancia y Control a la gestión Fiscal de la Dirección de Fiscalización Sector Movilidad, en cumplimiento al Plan de Auditoria Distrital - PAD y ademàs actuaciones fiscales que se realicen por parte de la Dirección Sectorial</t>
  </si>
  <si>
    <t>Adicion y Prorroga al contrato 088 del 2017- DIEGO ERNESTO AMRTINEZ ACOSTA - Contratar</t>
  </si>
  <si>
    <t>META 6 PROYECTO 1195
Adicion y Prorroga al contrato 088 del 2017- DIEGO ERNESTO AMRTINEZ ACOSTA - Contratar los servicios profesionales para apoyar la Dirección Sectorial de Movilidad, en las diferentes gestiones, trámites, actividades y procesos juridicos relacionados con el control a la gestión fiscal</t>
  </si>
  <si>
    <t xml:space="preserve">Adicion y Prorroga al contrato 051 del 2017 - ANDRES HERNANDO RODRIGUEZ </t>
  </si>
  <si>
    <t>META 6 PROYECTO 1195
Adicion y Prorroga al contrato 051 del 2017 - ANDRES HERNANDO RODRIGUEZ ARCINIEGAS - Contratar los servicios profesionales para apoyar el proceso de Vigilancia y Control a la gestión Fiscal de la Dirección Participación Ciudadana y Desarrollo Local, en cumplimiento al Plan de Auditoria Distrital - PAD y ademàs actuaciones fiscales que se realicen por parte de la Dirección Sectorial</t>
  </si>
  <si>
    <t xml:space="preserve">Adicion y Prorroga al contrato 064 del 2017 - DARLING DAMARIS DIAZ DIAZ </t>
  </si>
  <si>
    <t>META 6 PROYECTO 1195
Adicion y Prorroga al contrato 064 del 2017 - DARLING DAMARIS DIAZ DIAZ - Contratar los servicios profesionales para apoyar el proceso de Vigilancia y Control a la gestión Fiscal de la Dirección Participación Ciudadana y Desarrollo Local, en cumplimiento al Plan de Auditoria Distrital - PAD y ademàs actuaciones fiscales que se realicen por parte de la Dirección Sectorial</t>
  </si>
  <si>
    <t xml:space="preserve">Adicion y Prorroga al contrato 070 del 2017 - ROBER ENRIQUE PALACIOS SIERRA- </t>
  </si>
  <si>
    <t>META 6 PROYECTO 1195
Adicion y Prorroga al contrato 070 del 2017 - ROBER ENRIQUE PALACIOS SIERRA- Contratar los servicios profesionales para apoyar el proceso de Vigilancia y Control a la gestión Fiscal de la Dirección Participación Ciudadana y Desarrollo Local, en cumplimiento al Plan de Auditoria Distrital - PAD y ademàs actuaciones fiscales que se realicen por parte de la Dirección Sectorial</t>
  </si>
  <si>
    <t>Adicion y Prorroga al contrato 078 del 2017-JUAN CAMILO GARCIA VERNAZA</t>
  </si>
  <si>
    <t>META 6 PROYECTO 1195
Adicion y Prorroga al contrato 078 del 2017-JUAN CAMILO GARCIA VERNAZA- Contratar los servicios profesionales para apoyar el proceso de Vigilancia y Control a la gestión Fiscal de la Dirección Participación Ciudadana y Desarrollo Local, en cumplimiento al Plan de Auditoria Distrital - PAD y ademàs actuaciones fiscales que se realicen por parte de la Dirección Sectorial</t>
  </si>
  <si>
    <t>Adicion y Prorroga al contrato 012 del 2017- LILIANA JARAMILLO MUTIS</t>
  </si>
  <si>
    <t>META 6 PROYECTO 1195
Adicion y Prorroga al contrato 012 del 2017- LILIANA JARAMILLO MUTIS - Contratar la prestación de servicios profesionales especializados  para apoyar juridicamente a la Subdirecciòn tecnica de Anàlisis, Estadistica e Indicadores en la identificación de riesgos de la Contratacon del Distrito Capital</t>
  </si>
  <si>
    <t>Adicion y Prorroga al contrato 060 del 2017- ADRIANA CONSTANZA PINTO BARON</t>
  </si>
  <si>
    <t>META 6 PROYECTO 1195
Adicion y Prorroga al contrato 060 del 2017- ADRIANA CONSTANZA PINTO BARON - Contratar los servicios profesionales para apoyar el proceso de Vigilancia y Control a la gestión Fiscal de la Dirección de Fiscalización Sector servicios publicos, en cumplimiento al Plan de Auditoria Distrital - PAD y ademàs actuaciones fiscales que se realicen por parte de la Dirección Sectorial</t>
  </si>
  <si>
    <t>Adicion y Prorroga al contrato 072 del 2017  con CAMILO MARTINEZ PUENTES</t>
  </si>
  <si>
    <t>META 6 PROYECTO 1195
Adicion y Prorroga al contrato 072 del 2017  con CAMILO MARTINEZ PUENTES -  Contratar los servicios profesionales para apoyar el proceso de Vigilancia y Control a la gestión Fiscal de la Dirección de Fiscalización Sector servicios publicos, en cumplimiento al Plan de Auditoria Distrital - PAD y ademàs actuaciones fiscales que se realicen por parte de la Dirección Sectorial</t>
  </si>
  <si>
    <t xml:space="preserve">Adicion y Prorroga al contrato 074 del 2017 - GIL JHON YEPES BENITEZ </t>
  </si>
  <si>
    <t>META 6 PROYECTO 1195
Adicion y Prorroga al contrato 074 del 2017 - GIL JHON YEPES BENITEZ - Contratar los servicios profesionales para apoyar el proceso de Vigilancia y Control a la gestión Fiscal de la Dirección de Fiscalización Sector servicios publicos, en cumplimiento al Plan de Auditoria Distrital - PAD y ademàs actuaciones fiscales que se realicen por parte de la Dirección Sectorial</t>
  </si>
  <si>
    <t xml:space="preserve">Adicion y Prorroga al contrato 092 del 2017 - JULIAN ALBERTO BAYONA ROMERO - </t>
  </si>
  <si>
    <t>META 6 PROYECTO 1195
Adicion y Prorroga al contrato 092 del 2017 - JULIAN ALBERTO BAYONA ROMERO - Contratar los servicios profesionales para apoyar el proceso de Vigilancia y Control a la gestión Fiscal de la Dirección de Fiscalización Sector servicios publicos, en cumplimiento al Plan de Auditoria Distrital - PAD y ademàs actuaciones fiscales que se realicen por parte de la Dirección Sectorial</t>
  </si>
  <si>
    <t>Adición y Prorroga al Contrato No. 102-2017 con JOSE NELSON JIMENEZ PORRAS</t>
  </si>
  <si>
    <t>META 6 PROYECTO 1195
Adición y Prorroga al Contrato No. 102-2017 con JOSE NELSON JIMENEZ PORRAS</t>
  </si>
  <si>
    <t xml:space="preserve">Adición y Prorroga al Contrato No. 192-17 PEDRO ALONSO SANABRIA PARDO </t>
  </si>
  <si>
    <t xml:space="preserve">META 6 PROYECTO 1195
Adición y Prorroga al Contrato No. 192-17 PEDRO ALONSO SANABRIA PARDO </t>
  </si>
  <si>
    <t>Adicion y Prorroga al contrato 067 del 2017 - GINA CATALINA CAMACHO BELTRAN</t>
  </si>
  <si>
    <t>META 6 PROYECTO 1195
Adicion y Prorroga al contrato 067 del 2017 - GINA CATALINA CAMACHO BELTRAN - Contratar los servicios profesionales para apoyar el proceso de Vigilancia y Control a la gestión Fiscal de la Dirección de Fiscalización Sector Educación, en cumplimiento al Plan de Auditoria Distrital - PAD y ademàs actuaciones fiscales que se realicen por parte de la Dirección Sectorial</t>
  </si>
  <si>
    <t xml:space="preserve">Adicion y Prorroga al contrato 107 del 2017- MAYERLY JHOANA ORTEGA DUARTE - </t>
  </si>
  <si>
    <t>META 6 PROYECTO 1195
Adicion y Prorroga al contrato 107 del 2017- MAYERLY JHOANA ORTEGA DUARTE - Contratar los servicios profesionales para apoyar el proceso de Vigilancia y Control a la gestión Fiscal de la Dirección de Fiscalización Sector Educación, en cumplimiento al Plan de Auditoria Distrital - PAD y ademàs actuaciones fiscales que se realicen por parte de la Dirección Sectorial</t>
  </si>
  <si>
    <t>Adicion y Prorroga al contrato 052 del 2017- JHON JAIRO CALVO PINZON</t>
  </si>
  <si>
    <t>META 6 PROYECTO 1195
Adicion y Prorroga al contrato 052 del 2017- JHON JAIRO CALVO PINZON - Contratar los servicios profesionales para apoyar el proceso de Vigilancia y Control a la gestión Fiscal de la Dirección de Fiscalización Integración Social, en cumplimiento al Plan de Auditoria Distrital - PAD y ademàs actuaciones fiscales que se realicen por parte de la Dirección Sectorial</t>
  </si>
  <si>
    <t>Adicion y Prorroga al contrato 057 del 2017 - MARIA DE LOS ANGELES PALACIOS CALIXTO</t>
  </si>
  <si>
    <t>META 6 PROYECTO 1195
Adicion y Prorroga al contrato 057 del 2017 - MARIA DE LOS ANGELES PALACIOS CALIXTO-  Contratar los servicios profesionales para apoyar el proceso de Vigilancia y Control a la gestión Fiscal de la Dirección de Fiscalización SectorIntegración social, en cumplimiento al Plan de Auditoria Distrital - PAD y ademàs actuaciones fiscales que se realicen por parte de la Dirección Sectorial</t>
  </si>
  <si>
    <t>Adicion y Prorroga al contrato 71-2017 con RICARDO GUZMAN ARROLLO.</t>
  </si>
  <si>
    <t>META 6 PROYECTO 1195
Adicion y Prorroga al contrato 71-2017 con RICARDO GUZMAN ARROLLO. - Contratar los servicios profesionales para apoyar el proceso de Vigilancia y Control a la gestión Fiscal de la Dirección de Fiscalización Sector Integración social, en cumplimiento al Plan de Auditoria Distrital - PAD y ademàs actuaciones fiscales que se realicen por parte de la Dirección Sectorial</t>
  </si>
  <si>
    <t>Adicion y Prorroga al contrato 081 del 2017 con FREDY ENRIQUE CHALA PEDRAZA</t>
  </si>
  <si>
    <t>META 6 PROYECTO 1195
Adicion y Prorroga al contrato 081 del 2017 con FREDY ENRIQUE CHALA PEDRAZA -  Contratar los servicios profesionales para apoyar el proceso de Vigilancia y Control a la gestión Fiscal de la Dirección de Fiscalización Integración Social, en cumplimiento al Plan de Auditoria Distrital - PAD y ademàs actuaciones fiscales que se realicen por parte de la Dirección Sectorial</t>
  </si>
  <si>
    <t>Adicion y Prorroga al contrato 113 del 2017 - JORGE HUMBERTO CORTES ZULUAGA</t>
  </si>
  <si>
    <t xml:space="preserve">META 6 PROYECTO 1195
Adicion y Prorroga al contrato 113 del 2017 - JORGE HUMBERTO CORTES ZULUAGA - Contratar los servicios profesionales, para apoyar el proceso de vigilancia y control a la gestión fiscal de la dirección Fiscalización sector Integración Social, en cumplimiento al plan de Auditoria Distrital- PAD y demás actuaciones fiscales que se realicen por parte de la dirección sectorial. </t>
  </si>
  <si>
    <t>Adición y prorroga al Contrato No. 162-2017 con RAUL ORLANDO VELASCO CORREDOR</t>
  </si>
  <si>
    <t xml:space="preserve">META 6 PROYECTO 1195
Adición y prorroga al Contrato No. 162-2017 con RAUL ORLANDO VELASCO CORREDOR - Contratar los servicios profesional, para apoyar el Proceso de Vigilancia y Control a la Gestión Fiscal de la Dirección de Fiscalización Sector Seguridad, Convivencia y Justicia, en cumplimiento al Plan de Auditoria Distrital –PAD y demás actuaciones fiscales que se realicen por parte de la Dirección Sectorial. </t>
  </si>
  <si>
    <t>Adicion y Prorroga al contrato 054 del 2017 con GUILIANA ELENA JIMENEZ VALVERDE</t>
  </si>
  <si>
    <t>META 6 PROYECTO 1195
Adicion y Prorroga al contrato 054 del 2017 con GUILIANA ELENA JIMENEZ VALVERDE - Contratar los servicios profesionales para apoyar el proceso de Vigilancia y Control a la gestión Fiscal de la Dirección de Fiscalización Sector Salud, en cumplimiento al Plan de Auditoria Distrital - PAD y ademàs actuaciones fiscales que se realicen por parte de la Dirección Sectorial</t>
  </si>
  <si>
    <t xml:space="preserve">Adicion y Prorroga al contrato 056 del 2017 - con DARILENI GAUTA FLOREZ </t>
  </si>
  <si>
    <t>META 6 PROYECTO 1195
Adicion y Prorroga al contrato 056 del 2017 - con DARILENI GAUTA FLOREZ -  Contratar los servicios profesionales para apoyar el proceso de Vigilancia y Control a la gestión Fiscal de la Dirección de Fiscalización Sector Salud, en cumplimiento al Plan de Auditoria Distrital - PAD y ademàs actuaciones fiscales que se realicen por parte de la Dirección Sectorial</t>
  </si>
  <si>
    <t>Adicion y Prorroga al contrato 069 del 2017 - BIBIANA ANDREA OLAYA IGUA</t>
  </si>
  <si>
    <t>META 6 PROYECTO 1195
Adicion y Prorroga al contrato 069 del 2017 - BIBIANA ANDREA OLAYA IGUA- Contratar los servicios profesionales para apoyar el proceso de Vigilancia y Control a la gestión Fiscal de la Dirección de Fiscalización Sector Salud, en cumplimiento al Plan de Auditoria Distrital - PAD y ademàs actuaciones fiscales que se realicen por parte de la Dirección Sectorial</t>
  </si>
  <si>
    <t>Adición y prorroga al Contrato No. 108-2017 con ALEXANDER MESA ROMERO</t>
  </si>
  <si>
    <t>META 6 PROYECTO 1195
Adición y prorroga al Contrato No. 108-2017 con ALEXANDER MESA ROMERO</t>
  </si>
  <si>
    <t xml:space="preserve">Adiciòn y prorroga al Contrato No. 109-2017 con LUNEY CRISTINA TABORDA FIERRO  </t>
  </si>
  <si>
    <t xml:space="preserve">META 6 PROYECTO 1195
Adiciòn y prorroga al Contrato No. 109-2017 con LUNEY CRISTINA TABORDA FIERRO  - Contratar la prestación de servicios de un profesional en psicología, para ejecutar técnicamente a la Dirección Sectorial  Salud en la gestión del control fiscal </t>
  </si>
  <si>
    <t xml:space="preserve">Adiciòn aprobada en Junta de Compras No. 16 de 06-09-2017.
Adicion y Prorroga al contrato 055 del 2017- con MARYORIS ESTHER CARRILLO ESMERAL-  </t>
  </si>
  <si>
    <t>META 6 PROYECTO 1195
Adicion y Prorroga al contrato 055 del 2017- con MARYORIS ESTHER CARRILLO ESMERAL-  Contratar los servicios profesionales para apoyar el proceso de Vigilancia y Control a la gestión Fiscal de la Dirección de Fiscalización Sector Hacienda, en cumplimiento al Plan de Auditoria Distrital - PAD y ademàs actuaciones fiscales que se realicen por parte de la Dirección Sectorial</t>
  </si>
  <si>
    <t xml:space="preserve">Adicion y Prorroga al contrato 059 del 2017- LUIS FERNANDO FERNANDEZ MENDOZA- </t>
  </si>
  <si>
    <t>META 6 PROYECTO 1195
Adicion y Prorroga al contrato 059 del 2017- LUIS FERNANDO FERNANDEZ MENDOZA- Contratar los servicios profesionales para apoyar el proceso de Vigilancia y Control a la gestión Fiscal de la Dirección de Fiscalización Sector Hacienda, en cumplimiento al Plan de Auditoria Distrital - PAD y ademàs actuaciones fiscales que se realicen por parte de la Dirección Sectorial</t>
  </si>
  <si>
    <t>Adicion y Prorroga al contrato 063 del 2017- ALBERTO CARDENAS MEDINA</t>
  </si>
  <si>
    <t>META 6 PROYECTO 1195
Adicion y Prorroga al contrato 063 del 2017- ALBERTO CARDENAS MEDINA - Contratar los servicios profesionales para apoyar el proceso de Vigilancia y Control a la gestión Fiscal de la Dirección de Fiscalización Sector Hacienda, en cumplimiento al Plan de Auditoria Distrital - PAD y ademàs actuaciones fiscales que se realicen por parte de la Dirección Sectorial</t>
  </si>
  <si>
    <t xml:space="preserve">Adicion y Prorroga al contrato 065 del 2017 - MANUEL ANTONIO AVELLA MENDOZA- </t>
  </si>
  <si>
    <t>META 6 PROYECTO 1195
Adicion y Prorroga al contrato 065 del 2017 - MANUEL ANTONIO AVELLA MENDOZA- Contratar los servicios profesionales para apoyar el proceso de Vigilancia y Control a la gestión Fiscal de la Dirección de Fiscalización Sector Hacienda, en cumplimiento al Plan de Auditoria Distrital - PAD y ademàs actuaciones fiscales que se realicen por parte de la Dirección Sectorial</t>
  </si>
  <si>
    <t xml:space="preserve">Adición y prorroga al Contrato No. 193 con EDGAR DARIO DAVID ZARATE </t>
  </si>
  <si>
    <t xml:space="preserve">META 6 PROYECTO 1195
Adición y prorroga al Contrato No. 193 con EDGAR DARIO DAVID ZARATE </t>
  </si>
  <si>
    <t>Contrato No. 343 de 16-11-2017 con HECTOR ARMANDO AREVALO CUELLO</t>
  </si>
  <si>
    <t>Contrato No. 341 de 15-11-2017 con WILDEMAR ALFONSO LOZANO BARON</t>
  </si>
  <si>
    <t>Contrato No. 330 de 08-11-2017 con JAISSON ALFREDO CARREÑO CALDERON</t>
  </si>
  <si>
    <t>META 6 PROYECTO 1195
Contratar los servicios profesionales, para apoyar el proceso de Vigilancia y Control a la Gestión Fiscal de la Dirección Sector Hábitat y Ambiente, en cumplimiento con el Plan Anual de Auditoria Distrital- PAD,  y demás actuaciones fiscales que se realicen por parte de la dirección sectorial.</t>
  </si>
  <si>
    <t>Contrato No. 339 de 14-11-2017 con JHON JAIRO CIFUENTES DIAZ</t>
  </si>
  <si>
    <t>META 6 PROYECTO 1195
Contratar los servicios profesionales, para apoyar el proceso de Vigilancia y Control a la Gestión Fiscal de la Dirección de Desarrollo Económico Industrial y Turístico, en cumplimiento con el Plan Anual de Auditoria Distrital- PAD,  y demás actuaciones fiscales que se realicen por parte de la dirección sectorial.</t>
  </si>
  <si>
    <t>Contrato No. 325 de 02-11-2017 con JULIANA GRANADOS CAMARGO</t>
  </si>
  <si>
    <t>META 6 PROYECTO 1195
Contratar los servicios profesionales, para apoyar el proceso de Vigilancia y Control a la Gestión Fiscal de la Dirección Sector Hacienda, en cumplimiento con el Plan Anual de Auditoria Distrital- PAD,  y demás actuaciones fiscales que se realicen por parte de la dirección sectorial.</t>
  </si>
  <si>
    <t>Contrato No. 338 de 14-11-2017 con JORGE ADELMO MORENO LEON</t>
  </si>
  <si>
    <t>META 6 PROYECTO 1195
Contratar los servicios profesionales, para apoyar el proceso de Vigilancia y Control a la Gestión Fiscal de la Dirección Sector Movilidad, en cumplimiento con el Plan Anual de Auditoria Distrital- PAD,  y demás actuaciones fiscales que se realicen por parte de la dirección sectorial.</t>
  </si>
  <si>
    <t>No. 1196: FORTALECIMIENTO AL MEJORAMIENTO DE LA INFRAESTRUCTURA FÍSICA</t>
  </si>
  <si>
    <t>META 1: Adecuar sedes y áreas de trabajo pertenecientes a la Contraloría de Bogotá.</t>
  </si>
  <si>
    <t>Contrato No. 377 de 14-12-2017 con MOR INDUSTRIES SAS</t>
  </si>
  <si>
    <t>META 1   PROYECTO 1196  
Adquisición de herramientas menores para realizar labores de mantenimiento a los bienes muebles e inmuebles de la Contraloría de Bogotá  D.C.</t>
  </si>
  <si>
    <t xml:space="preserve">Contrato No. 171 de 22-06-2017 con K10 DESIGN SAS por valor de $144,000,000.
Se realizó liquidación del contrato el 17-08-2017, con un valor ejecutado de $43.100.000 y liberación de $100.900.000. </t>
  </si>
  <si>
    <t xml:space="preserve">META 1 PROYECTO 1196  
Contratar el suministro e instalación de puestos de trabajo para las sedes de la Contraloría de Bogotá.                 </t>
  </si>
  <si>
    <t>META 2: Adquirir vehículos por reposición para el ejercicio de la función de vigilancia y control a la gestión del control fiscal.</t>
  </si>
  <si>
    <t xml:space="preserve">Contrato No. 282 de 02-10-2017 con DISTRIBUIDORA NISSAN </t>
  </si>
  <si>
    <t>META 2  PROYECTO 1196 
Adquisición de un (1) vehículo camioneta nueva tipo pick-up, de platón, doble cabina, dos (2) camionetas nuevas tipo SUV 5 puertas, todas de tracción 4x4 gama alta y cinco (5) camioneta nuevas tipo SUV 5 puertas, todas de tracción 4x4 gama media, con el respectivo mantenimiento preventivo con taller autorizado para mantener.</t>
  </si>
  <si>
    <t xml:space="preserve">Contrato No. 283 de 02-10-2017 con SOFASA SAS </t>
  </si>
  <si>
    <t xml:space="preserve">Contrato No. 284 de 02-10-2017 con UNIÓN TEMPORAL LOS COCHES- IBERPLAS-2014
</t>
  </si>
  <si>
    <t>No. 1199: FORTALECIMIENTO DEL CONTROL SOCIAL A LA GESTION PUBLICA</t>
  </si>
  <si>
    <t>META 1: Desarrollar Pedagogía Social formativa e ilustrativa, Para el ejercicio de control social y el adecuado manejo de los mecanismos e instrumentos de control social, dirigida a la comunidad estudiantil a través de los Contralores Estudiantiles y estudiantes universitarios  a las organizaciones sociales y comunidad en general.
META 2: Realizar acciones ciudadanas especiales de acuerdo con los temas de especial interés para la ciudadanía (Audiencias públicas sectoriales, rendición de cuentas, mesas de trabajo ciudadanas, foros, inspecciones en terreno, revisión de contratos, socializaciones), que contemplen por lo menos una de cada acción en los diferentes sectores o en las localidades.
META 3: Desarrollar y ejecutar estrategias de divulgación en medios locales de comunicación como televisión, prensa, radio y/o redes sociales entre otros, para realizar, producir y emitir contenidos audiovisuales pedagógicos para fortalecimiento del control social en las comunicades de las veinte (20) localidades y así poder acercar a las organizaciones sociales y ciudadanía en general y hacer presencia institucional.</t>
  </si>
  <si>
    <t>Contrato No. 335 de 10-11-2017 con UNIVERSIDAD NACIONAL DE COLOMBIA</t>
  </si>
  <si>
    <t>META 1, 2, Y 3 PROYECTO 1199
Contratar la capacitación y realización de acciones ciudadanas especiales enmarcadas en procesos pedagógicos orientados a la formación en control social, ejecutando los mecanismos de interacción de control social especiales enfocadas a un control fiscal con participación ciudadana, así:
META 1. Desarrollar pedagogía social, formativa e ilustrativa $74,000,000
META 2. Realizar acciones ciudadanas especiales $71,500,000
META 3. Utilizar los medios locales de comunicación $34,000,000.</t>
  </si>
  <si>
    <t xml:space="preserve">Contrato No. 310 de 11-2017-2017 con RAUL INFANTE ACEVEDO </t>
  </si>
  <si>
    <t>META 1 - 2 PROYECTO 1199
Prestar los servicios profesionales para apoyar a la Dirección de Participación Ciudadana y Desarrollo Local en la construcción de estrategias para desarrollar pedagogía social formativa e ilustrativa dirigida a los ciudadanos de Bogotá, así como en la realización de acciones ciudadanas especiales. 
Meta 1: $9.206.666
Meta 2: $7.360.000</t>
  </si>
  <si>
    <t>Contrato No. 227 de 06-09-2017 con HERBER ANDRES MANTILLA GOMEZ</t>
  </si>
  <si>
    <t xml:space="preserve">META 1 PROYECTO 1199
Prestar los servicios profesionales para asesorar y acompañar a la Dirección de Participación Ciudadana y Desarrollo Local en la construcción de estrategias para desarrollo pedagogía social formativa e ilustrativa dirigida a los ciudadanos de Bogotá D.C. </t>
  </si>
  <si>
    <t>META 2: Realizar acciones ciudadanas especiales de acuerdo con los temas de especial interés para la ciudadanía (Audiencias públicas sectoriales, rendición de cuentas, mesas de trabajo ciudadanas, foros, inspecciones en terreno, revisión de contratos, socializaciones), que contemplen por lo menos una de cada acción en los diferentes sectores o en las localidades.</t>
  </si>
  <si>
    <t xml:space="preserve">Contrato No. 299 de 09-10-2017 con DAVID ORLANDO RODRIGUEZ ESCANDON </t>
  </si>
  <si>
    <t xml:space="preserve">META 2 PROYECTO 1199 
Prestar los servicios profesionales para apoyar y acompañar a la Dirección de Participación Ciudadana y Desarrollo Local en la realización de acciones ciudadanas especiales. </t>
  </si>
  <si>
    <t xml:space="preserve">Adición Contrato No. 108 de 30-09-2016 con Universidad Distrital Francisco Jose de Caldas 
</t>
  </si>
  <si>
    <t>META 2 PROYECTO 1199 
Adición al Contrato Interadministrativo No. 108-2016 con la Universidad Francisco José de Caldas. - Contratar con una institucion de educacion superior publica, para la realizacion de acciones ciudadanas especiales enmarcadas en los procesos pedagogicos orientados a la formacion del control social, ejecutando los mecanismos de interaccion de control social especiales enfocados a un control fiscal con participaciom ciudadana con la logistica requerida para su desarrollo y la medicion de la satisfaccion de los clientes</t>
  </si>
  <si>
    <t xml:space="preserve">META 4: Desarrollar y ejecutar estrategias de comunicación orientada a la promoción y divulgación de las acciones y los resultados del ejercicio del control fiscal en la capital, dirigida a la ciudadanía, para fortalecer el conocimiento sobre el control fiscal y posicionar la imagen de la entidad. </t>
  </si>
  <si>
    <t>Contrato No. 129 de 10-05-2017 con MEDICIONES Y MEDIOS SAS</t>
  </si>
  <si>
    <t xml:space="preserve">META 4 PROYECTO 1199
Contratar el servicio de monitoreo de medios de prensa, radio, televisión e Internet para la Contraloría de Bogotá D.C. </t>
  </si>
  <si>
    <t>Contrato No. 370 de 06-12-2017 con EQUIPAMIENTOS URBANOS NACIONALES DE COLOMBIA EUCOL SAS</t>
  </si>
  <si>
    <t xml:space="preserve">META 4  PROYECTO 1199
Contratar los servicios arrendamientos de los espacios de mobiliario urbano e instalación de 300 carteles en puntos estratégicos de la ciudad de Bogotá D.C., conforme a lo señalado en las especificaciones técnicas establecida por la Contraloría de Bogotá D.C. 
</t>
  </si>
  <si>
    <t xml:space="preserve">Contrato No.386 de 26-12-2017 con FENIX MEDIA GROUP SAS
</t>
  </si>
  <si>
    <t xml:space="preserve">META 4  PROYECTO 1199
Contratar los servicios de una agencia publicitaria que realice la difusión del mensaje a ttravés de los siguientes medios comunicacionales externos: Vallas, activaciones con carros vallas, diseño e impresión de material POP, conforme a lo señalado en la especificaciones tecnicas establecidas por la contraloría de Bogotá D.C 
</t>
  </si>
  <si>
    <t>Contrato No. 333 de 10-11-2017 con IMPRENTA NACIONAL DE COLOMBIA</t>
  </si>
  <si>
    <t xml:space="preserve">META 4  PROYECTO 1199
Contratar la prestacion de servicios de impresión de trescientos (300) carteles conforme a lo señalado en las especificaciones tecnicas establecidas por la Contraloria D.C.
</t>
  </si>
  <si>
    <t>Contrato No. 318 de 24-10-2017 con DAVIS FELIPE BASABE ALVARADO</t>
  </si>
  <si>
    <t xml:space="preserve">META 4 PROYECTO 1199
Contratar los servicios profesionales para apoyar a la Oficina Asesora de Comunicaciones en temas de publicidad y mercadeo. 
</t>
  </si>
  <si>
    <t>META 5: Desarrollar y ejecutar una estrategia institucional en el marco del Plan Anticorrupción de la Contraloría de Bogotá D.C.</t>
  </si>
  <si>
    <t>Contrato No. 179 de 29-06-2017 con JESUS RODRIGO NIETO OSSA</t>
  </si>
  <si>
    <t xml:space="preserve">META 5 PROYECTO 1199
Prestar servicios profesionales para el seguimiento y fortalecimiento de la estrategia institucional del Plan Anticorrupción componente- "Mapa de Riesgo Institucional" - Proceso de Vigilancia y Control a la Gestión Fiscal.  </t>
  </si>
  <si>
    <t xml:space="preserve">Contrato No. 182 de 06-07-2017 con  RODRIGO JOSE ARENAS MAYAUDON </t>
  </si>
  <si>
    <t>META 5 PROYECTO 1199
Prestar servicios profesionales para el seguimiento y fortalecimiento de la estrategia institucional del Plan Anticorrupción componente- “Rendición de Cuentas”</t>
  </si>
  <si>
    <t>Contrato No. 137 de 22-05-2017 con SOLUCIONES INTEGRALES E INNOVADORAS SAS</t>
  </si>
  <si>
    <t xml:space="preserve">META 5 PROYECTO 1199
Contratar la prestación de servicios de apoyo a la gestión de una persona jurídica que realice el Congreso Nacional de Contralores donde se capacite a los Contralores Territoriales para formular estrategias de control fiscal que permitan combatir la corrupción.
</t>
  </si>
  <si>
    <t xml:space="preserve">Contrato No. 1 de 19-01-2017 con UNIVERSIDAD MILITAR NUEVA GRANADA </t>
  </si>
  <si>
    <t>META 5 PROYECTO 1199
Contratar con una Institucion de Educacion Superior Publica de reconocida idoneidad academica la realizacion de una charla para preparar el Congreso Nacional de Contralores, con la logistica requerida para su desarrollo, dirigida a los contralores departamentales, municipales y distritales.</t>
  </si>
  <si>
    <t>Contrato No. 319 de 24-10-2017 con J Y F INVERSINES S.A.S</t>
  </si>
  <si>
    <t>META 5 PROYECTO 1199
Prestar los servicios con el sumnnistro de apoyo logistico para la realización de eventos institucionales e interinstitucionales requeridos por la Contraloría de Bogotá D.C.</t>
  </si>
  <si>
    <t>Necesidad aprobada en Junta de Compras No. 8 de 17-05-2017.
Memorando 3-2017-14523 de 02-06-2017.
Contrato No.172 De 22-06-2017 con ALEXANDER MERCHAN CELY</t>
  </si>
  <si>
    <t>META 5 PROYECTO 1199
Prestar servicios profesionales para el seguimietno y fortalecimiento de la estrategia institucional del Plan Anticorrupción componente- "Mapa de Riesgo Institucional" - Proceso de Responsabilidad Fiscal y Jurisdicción Coactiva</t>
  </si>
  <si>
    <t xml:space="preserve">Contrato No. 175 de 23-06-2017 con DIANA CAROLINA ALONSO CORTES </t>
  </si>
  <si>
    <t xml:space="preserve">META 5 PROYECTO 1199
Prestar servicios profesionales para el seguimiento y fortalecimiento de la estrategia institucional del Plan Anticorrupción componente “Mapa de Riesgo Institucional” – Procesos de Gestión Contractual y Gestión de Recursos Físicos.  </t>
  </si>
  <si>
    <t>Contrato No. 169 de 27-06-2017 con JORGE ENRIQUE PEREZ GONZALEZ</t>
  </si>
  <si>
    <t xml:space="preserve">META 5 PROYECTO 1199
Prestar servicios profesionales para el seguimiento y fortalecimiento de la estrategia institucional del Plan Anticorrupción y de Atención al Ciudadano. </t>
  </si>
  <si>
    <t>Contrato No. 163 de 15-06-2017 con XIOMARA TATIANA RODRIGUEZ CORREDOR</t>
  </si>
  <si>
    <t xml:space="preserve">META 5 PROYECTO 1199
Prestar servicios profesionales para el desarrollo y fortalecimiento de la estrategia institucional del Plan Anticorrupción componente “Mapa de Riesgo Institucional” – Procesos de Comunicación Estratégica y Gestión de Tecnologías de la Información y las Comunicaciones. </t>
  </si>
  <si>
    <t>Contrato  No. 205 de 17-08 2017 con FELIX SEBASTIAN RINCON TOBO</t>
  </si>
  <si>
    <t xml:space="preserve">META 5 PROYECTO 1199
Prestar servicios profesionales para desarrollar instrumentos de seguimiento del Plan estratégico como herramienta para evitar el riesgo de corrupción en la entidad. </t>
  </si>
  <si>
    <t>Contrato No. 273 de 25-09-2017 con LUCIANO RAMIREZ GARCIA</t>
  </si>
  <si>
    <t xml:space="preserve">META 5 PROYECTO 1199
Prestar servicios profesionales para el fortalecimiento de la estrategia institucional del Plan Anticorrupción de la vigencia 2018. </t>
  </si>
  <si>
    <t xml:space="preserve">Adición y prorroga al Contrato No. 169 de 2017 con JORGE ENRIQUE PEREZ GONZALEZ </t>
  </si>
  <si>
    <t xml:space="preserve">META 5 PROYECTO 1199
Adición y prorroga al Contrato No. 169 de 2017 con JORGE ENRIQUE PEREZ GONZALEZ - Prestar servicios profesionales para el seguimiento y fortalecimiento de la estrategia institucional del Plan Anticorrupción y de Atención al Ciudadano. 
</t>
  </si>
  <si>
    <t>Adición y prorroga al Contrato No. 175-2017 con DIANA CAROLINA ALONSO CORTES</t>
  </si>
  <si>
    <t>META 5 PROYECTO 1199
Adición y prorroga al Contrato No. 175-2017 con DIANA CAROLINA ALONSO CORTES - 
Prestar servicios profesionales para el seguimiento y fortalecimiento de la estrategia institucional del Plan Anticorrupción componente “Mapa de Riesgo Institucional” – Procesos de Gestión Contractual y Gestión de Recursos Físicos.</t>
  </si>
  <si>
    <t>Adición y prorroga al Contrato No. 182-2017 con RODRIGO JOSE ARENAS MAYUDON</t>
  </si>
  <si>
    <t>META 5 PROYECTO 1199
Adición y prorroga al Contrato No. 182-2017 con RODRIGO JOSE ARENAS MAYUDON - Prestar servicios profesionales para el seguimiento y fortalecimiento de la estrategia institucional del Plan Anticorrupción componente- “Rendición de Cuentas”</t>
  </si>
  <si>
    <t>Adición y prorroga al Contrato No. 179-2017 con JESUS RODRIGO NIETO OSSA</t>
  </si>
  <si>
    <t xml:space="preserve">META 5 PROYECTO 1199
Adición y prorroga al Contrato No. 179-2017 con JESUS RODRIGO NIETO OSSA- Prestar servicios profesionales para el seguimiento y fortalecimiento de la estrategia institucional del Plan Anticorrupción componente- "Mapa de Riesgo Institucional" - Proceso de Vigilancia y Control a la Gestión Fiscal.  </t>
  </si>
  <si>
    <t xml:space="preserve">Adición y prorroga al Contrato No. 172-2017 con ALEXANDER MERCHAN CELY </t>
  </si>
  <si>
    <t>META 5 PROYECTO 1199
Adición y prorroga al Contrato No. 172-2017 con ALEXANDER MERCHAN CELY - Prestar servicios profesionales para el seguimietno y fortalecimiento de la estrategia institucional del Plan Anticorrupción componente- "Mapa de Riesgo Institucional" - Proceso de Responsabilidad Fiscal y Jurisdicción Coactiva</t>
  </si>
  <si>
    <t>Adición y prorroga al Contrato No. 163-2017 con XIOMARA TATIANA RODRIGUEZ CORREDOR</t>
  </si>
  <si>
    <t>META 5 PROYECTO 1199
Adición y prorroga al Contrato No. 163-2017 con XIOMARA TATIANA RODRIGUEZ CORREDOR, Objeto: Prestar servicios profesionales para el desarrollo y fortalecimiento de la estrategia institucional del Plan Anticorrupción componente “Mapa de Riesgo Institucional” – Procesos de Comunicación Estratégica y Gestión de Tecnologías de la Información y las Comunicaciones.</t>
  </si>
  <si>
    <t>INVERSION RUBRO 3311507441194</t>
  </si>
  <si>
    <t>INVERSION RUBRO 3311507421195</t>
  </si>
  <si>
    <t>INVERSION RUBRO 3311507431196</t>
  </si>
  <si>
    <t>INVERSION RUBRO 3311507421199</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</si>
  <si>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</si>
  <si>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</si>
  <si>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</si>
  <si>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</si>
  <si>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</si>
  <si>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</si>
  <si>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</si>
  <si>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</si>
  <si>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</si>
  <si>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</si>
  <si>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</si>
  <si>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</si>
  <si>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</si>
  <si>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</si>
  <si>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</si>
  <si>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</si>
  <si>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</si>
  <si>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</si>
  <si>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</si>
  <si>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</si>
  <si>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</si>
  <si>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</si>
  <si>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</si>
  <si>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</si>
  <si>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</si>
  <si>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</si>
  <si>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</si>
  <si>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</si>
  <si>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</si>
  <si>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</si>
  <si>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</si>
  <si>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</si>
  <si>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</si>
  <si>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</si>
  <si>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</si>
  <si>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</si>
  <si>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</si>
  <si>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</si>
  <si>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</si>
  <si>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</si>
  <si>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</si>
  <si>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</si>
  <si>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</si>
  <si>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</si>
  <si>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</si>
  <si>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</si>
  <si>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</si>
  <si>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</si>
  <si>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</si>
  <si>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</si>
  <si>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</si>
  <si>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</si>
  <si>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</si>
  <si>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</si>
  <si>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</si>
  <si>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</si>
  <si>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</si>
  <si>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</si>
  <si>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</si>
  <si>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</si>
  <si>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</si>
  <si>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</si>
  <si>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</si>
  <si>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</si>
  <si>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</si>
  <si>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</si>
  <si>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</si>
  <si>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</si>
  <si>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</si>
  <si>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</si>
  <si>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</si>
  <si>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</si>
  <si>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</si>
  <si>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</si>
  <si>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</si>
  <si>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</si>
  <si>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</si>
  <si>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</si>
  <si>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</si>
  <si>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</si>
  <si>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</si>
  <si>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</si>
  <si>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</si>
  <si>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</si>
  <si>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</si>
  <si>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</si>
  <si>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</si>
  <si>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</si>
  <si>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</si>
  <si>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</si>
  <si>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</si>
  <si>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</si>
  <si>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</si>
  <si>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</si>
  <si>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</si>
  <si>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</si>
  <si>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</si>
  <si>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</si>
  <si>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</si>
  <si>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</si>
  <si>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</si>
  <si>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</si>
  <si>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</si>
  <si>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</si>
  <si>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</si>
  <si>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</si>
  <si>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</si>
  <si>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</si>
  <si>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</si>
  <si>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</si>
  <si>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</si>
  <si>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</si>
  <si>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</si>
  <si>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</si>
  <si>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</si>
  <si>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</si>
  <si>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</si>
  <si>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</si>
  <si>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</si>
  <si>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</si>
  <si>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</si>
  <si>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</si>
  <si>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</si>
  <si>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</si>
  <si>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</si>
  <si>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</si>
  <si>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</si>
  <si>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</si>
  <si>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</si>
  <si>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</si>
  <si>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</si>
  <si>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</si>
  <si>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</si>
  <si>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</si>
  <si>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</si>
  <si>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</si>
  <si>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</si>
  <si>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</si>
  <si>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</si>
  <si>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</si>
  <si>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</si>
  <si>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</si>
  <si>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</si>
  <si>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</si>
  <si>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</si>
  <si>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</si>
  <si>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</si>
  <si>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</si>
  <si>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</si>
  <si>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</si>
  <si>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</si>
  <si>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</si>
  <si>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</si>
  <si>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</si>
  <si>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</si>
  <si>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</si>
  <si>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</si>
  <si>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</si>
  <si>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</si>
  <si>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</si>
  <si>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</si>
  <si>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</si>
  <si>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</si>
  <si>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</si>
  <si>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</si>
  <si>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</si>
  <si>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</si>
  <si>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</si>
  <si>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</si>
  <si>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</si>
  <si>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</si>
  <si>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</si>
  <si>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</si>
  <si>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</si>
  <si>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</si>
  <si>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</si>
  <si>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</si>
  <si>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</si>
  <si>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</si>
  <si>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</si>
  <si>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</si>
  <si>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</si>
  <si>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</si>
  <si>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</si>
  <si>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</si>
  <si>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</si>
  <si>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</si>
  <si>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</si>
  <si>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</si>
  <si>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</si>
  <si>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</si>
  <si>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</si>
  <si>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</si>
  <si>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</si>
  <si>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</si>
  <si>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</si>
  <si>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</si>
  <si>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</si>
  <si>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</si>
  <si>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</si>
  <si>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</si>
  <si>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</si>
  <si>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</si>
  <si>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</si>
  <si>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</si>
  <si>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</si>
  <si>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</si>
  <si>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</si>
  <si>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</si>
  <si>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</si>
  <si>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</si>
  <si>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</si>
  <si>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</si>
  <si>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</si>
  <si>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</si>
  <si>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</si>
  <si>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</si>
  <si>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</si>
  <si>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</si>
  <si>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</si>
  <si>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</si>
  <si>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</si>
  <si>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</si>
  <si>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</si>
  <si>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</si>
  <si>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</si>
  <si>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</si>
  <si>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Con respuesta definitiva 2663 Con respuesta parcial  47 Desistid  13</t>
  </si>
  <si>
    <t>2 DERECHO DE PETICION</t>
  </si>
  <si>
    <t>Con respuesta definitiva  1921 Con respuesta parcial  41 Desistido  12</t>
  </si>
  <si>
    <t>Con respuesta definitiva 58 Con respuesta parcial 2</t>
  </si>
  <si>
    <t>Con respuesta definitiva  16</t>
  </si>
  <si>
    <t>Con respuesta definitiva  113 Desistido 1</t>
  </si>
  <si>
    <t>Con respuesta definitiva  28</t>
  </si>
  <si>
    <t>Con respuesta definitiva   162 Con respuesta parcial  2</t>
  </si>
  <si>
    <t>Con respueta definitiva  360 Con respuesta parcial  2</t>
  </si>
  <si>
    <t>Sgto. diciembre/2017. El nivel de avance en la ejecución de las actividades de sensibilización Fomento de Cultura de Autocontrol y autoevaluación fue del 137%, que comparado con el acumulado de los cuatro (4) trimestres, la meta del trimestre (100%) alcanza un cumplimiento del 135% (Satisfactorio) y frente a la meta anual registra un avance del 135%, ya que se han ejecutaron 41  de las 30 actividades programadas estas fueron para el periodo octubre-diciembre: nueve (9) TIPS, una alerta y un boletín   los cuales se describen a continuación:
Alerta No. 05 de 07/11/2017: Fase de Transición Norma ISO 9001:2015, Sistema de Gestión de la Calidad, relacionada con el cumplimiento de actividades tales como el conocimiento del Nuevo Mapa de procesos,
 TIPS: Autocontrol en nuestra vida cotidiana
Una mirada al autocontrol
Tolerancia, un valor para recordar
Autocontrol y Trabajo en Equipo
Autocontrol y Disciplina Personal
Autocontrol: Habilidad básica de un líder
autocontrol: Principios del auditor interno
El valor como principio básico del ser humano
La procrastinarían afecta tu autocontrol</t>
  </si>
  <si>
    <t>CONTRALORÍA DE BOGOTÁ, D.C.</t>
  </si>
  <si>
    <t>REPETICION</t>
  </si>
  <si>
    <t>SANCHEZ TORRES CARLOS ARIEL</t>
  </si>
  <si>
    <t>2000-1985</t>
  </si>
  <si>
    <t>POR LA CONDENA IMPUESTA A LA CONTRALORIA DE BOGOTA, ESTA TUVO QUE PAGAR UNA SUMA DE DINERO QUE DEBE REINTEGRAR LA PARTE DEMANDANTE</t>
  </si>
  <si>
    <t>Sentencia desfavorable para la entidad.</t>
  </si>
  <si>
    <t>Auto</t>
  </si>
  <si>
    <t>JOHANNA CEPEDA AMARIS</t>
  </si>
  <si>
    <t>ABOGADO DE PLANTA</t>
  </si>
  <si>
    <t>VILALLINÁS  GÓMEZ VIRGILIO ALBERTO (INGENIERIA DE PROYECTOS)</t>
  </si>
  <si>
    <t>NULIDAD Y RESTABLECIMIENTO</t>
  </si>
  <si>
    <t>CONTRALORÍA DE BOGOTÁ D.C.</t>
  </si>
  <si>
    <t>2002-01021</t>
  </si>
  <si>
    <t>SOLICITA LA NULIDAD DE LAS RESOLUCIONES PROFERIDAS DENTRO DEL PROCESO DE RESPONSABILIDAD 4848197 QUE LE FIJO RESPONSABILIDAD FISCAL POR EL INCUMPLIMIENTO DEL CONTRATO 256 DE 1993 SUSCRITO ENTRE EL IDRD Y LA FIRMA JOSE GREGORIO CORTES Y CIA LTDA, DEL CUAL EL DEMANDANTE ERA EL INTERVENTOR.</t>
  </si>
  <si>
    <t>Sentencia desfavorable para la Entidad</t>
  </si>
  <si>
    <t>Al Despacho para fallo</t>
  </si>
  <si>
    <t>YESMIN DE ANDREIS DE OLIVELLA</t>
  </si>
  <si>
    <t>ROLDÁN  LÓPEZ  OSCAR ORLANDO</t>
  </si>
  <si>
    <t>ACCIÓN POPULAR</t>
  </si>
  <si>
    <t>ALCALDÍA MAYOR DE BOGOTÁ, IDU, TRANSMILENIO- CONTRALORÍA DE  BOGOTÁ D.C. VIGILA</t>
  </si>
  <si>
    <t>2003-02488</t>
  </si>
  <si>
    <t>SUSPENDER LA CONTINUACIÓN DEL CONTRATO ORIENTADO A LA ADECUACIÓN TRONCAL NQS SECTOR SUR TRANSMILENIO QUE VA DE LA CALLE 10 HASTA LA AV. CIUDAD DE VILLAVICENCIO HASTA QUE NO SE RESTABLEZCA EL EQUILIBRIO FINANCIERO Y ECONÓMICO DEL RESPECTIVO CONTRATO, QUE REPARTA EN DE MANERA EQUITATIVA LAS CARGAS Y BENEFICIOS DE CONFORMIDAD CON EL ARTÍCULO 38 DE LA LEY 3398 DE 1997. ORDENAR A LAS PARTES QUE PROCEDAN POR MUTUO ACUERDO A RESTABLECER EL EQUILIBRIO ECONÓMICO Y FINANCIERO DEL CONTRATO, EN EL SENTIDO DE CUANTIFICAR EL VALOR DE LA PRIVATIZACIÓN DEL ESPACIO PÚBLICO A FAVOR DEL OPERADOR PRIVADO DEL SISTEMA TRANSMILENIO E INCORPORAR DICHO VALOR EN EL CONTRATO, COMO DERECHO DEL DISTRITO CAPITAL A RECIBIR LA COMPENSACIÓN POR DICHO CONCEPTO, CON DESTINO AL ERARIO, Y COMO DEBER DEL CONTRATISTA PARTICULAR A PAGAR ESA SUMA. SI FRACASARE EL RESTABLECIMIENTO BILATERAL DEL EQUILIBRIO DEL CONTRATO, SE HARÁ POR MODIFICACIÓN UNILATERAL POR PARTE DE LA ADMINISTRACIÓN DISTRITAL, DE CONFORMIDAD CON LO DISPUESTO EN EL ARTÍCULO 16 DE LA LE 80 DE 1993.</t>
  </si>
  <si>
    <t>Fallo desfavorable para las entidades distritales.</t>
  </si>
  <si>
    <t>Al Despacho para fallo segund instancia.</t>
  </si>
  <si>
    <t>MAURICIO ASCENCIO MORENO</t>
  </si>
  <si>
    <t>RENIZ CABALLERO BRIANDA MERCEDES</t>
  </si>
  <si>
    <t>2006-00393</t>
  </si>
  <si>
    <t>LA CONTRALORIA DE BOGOTÁ, SOLICITÓ LA SUSPENSIÓN PROVISIONAL DE LA ACTORA QUIEN EJERCÍA EL CARGO DE CURADOR URBANA # 2 Y EL ALCALDE MAYOR MEDIANTE DECRETO ORDENÓ LA SUSPENSIÓN, LO CUAL IMPIDIÓ QUE DEJARA DE PERCIBIR LOS INGRESOS QUE EL EJERCICIO DEL CARGO LE REPORTABA.</t>
  </si>
  <si>
    <t>Fallo favorable para la Entidad</t>
  </si>
  <si>
    <t>Fallo favorble. El Consejo de Estado se declara inhibido par falllar .</t>
  </si>
  <si>
    <t>Notificación por Estado</t>
  </si>
  <si>
    <t>JOSE CORREDOR AYALA</t>
  </si>
  <si>
    <t>PROVISIONAL</t>
  </si>
  <si>
    <t>GAVIRIA RUEDA RAUL</t>
  </si>
  <si>
    <t xml:space="preserve">      2005-00918</t>
  </si>
  <si>
    <t>SE SOLICITA LA NULIDAD DE LOS ACTOS ADMINISTRATIVOS PROFERIDOS DENTRO DEL PROCESO DE RESPONSABILIDAD FISCAL NO. 15798 QUE LE FIJÓ AL DEMANDANTE UNA RESPONSABILIDAD FISCAL POR VALOR DE $828.856.460.70</t>
  </si>
  <si>
    <t xml:space="preserve">Sentencia desfavorable para la Entidad </t>
  </si>
  <si>
    <t>Al Despacho para sentencia de segunda instancia</t>
  </si>
  <si>
    <t>PLANTA</t>
  </si>
  <si>
    <t>CONTRALORÍA DE BOGOTÁ, D.C. CONSTITUCIÓN DE VICTIMA</t>
  </si>
  <si>
    <t>PENAL</t>
  </si>
  <si>
    <t>VACCA EDGAR, SERNA GIRALDO LIGIA, PARDO GAONA LILIANA.</t>
  </si>
  <si>
    <t>2006-1586</t>
  </si>
  <si>
    <t>LOS ACUSADOS CELEBRARON EL CONTRATO 2529 DE 28 DICIEMBRE DE 2006, SIN HABER CUMPLIDO CON LAS REGLAS DE CONVOCATORIA PÚBLICA Y SIN QUE EL CONTRATISTA APORTARA LAS PRUEBAS DE IDONEIDAD Y CAPACIDAD PARA DESARROLLAR EL OBJETO DEL CONTRATO. LAS CERTIFICACIONES APORTADAS RESULTARON FALSAS. SE SOBRE FACTURÓ EL PRECIO DE LA REPARACIÓN DE BICICLETAS DE LA POLICÍA AL SERVICIO DEL FONDO DE VIGILANCIA DEL DISTRITO.</t>
  </si>
  <si>
    <t>Fallo absolutorio para Liliana Pardo.</t>
  </si>
  <si>
    <t>Audiencia de fallo</t>
  </si>
  <si>
    <t>NADYA RESTREPO SANCHEZ</t>
  </si>
  <si>
    <t>PROCESO PENAL CONSTITUCIÓN DE VICTIMA LEY 906/2004 *</t>
  </si>
  <si>
    <t>PARDO GAONA LILIANA, Y OTROS</t>
  </si>
  <si>
    <t>2006-01586</t>
  </si>
  <si>
    <t>DENUNCIA PENAL INICIADA POR EL CIUDADANO JAVIER OSSA EN CONTRA DE EDGAR ENRIQUE VACCA CAMPOS, MARTHA LIGIA SERNA GIRALDO Y LILIANA PARDO GAONA POR LA PRESUNTA CONDUCTA DE CELEBRACIÓN INDEBIDA DEL CONTRATO NO 2529 DE FECHA 28 DE DICEMBRE DE 2005</t>
  </si>
  <si>
    <t>Sentencia desfavaorable para una impuatada y absuelven a los otros.</t>
  </si>
  <si>
    <t>Aplazamiento audiwencia</t>
  </si>
  <si>
    <t>CLAROS POLANCO JOSÉ OVIDIO Y OTRA</t>
  </si>
  <si>
    <t>2006-00423</t>
  </si>
  <si>
    <t>SE PRETENDE EL RESARCIMIENTO DEL DAÑO CAUSADO A LA ENTIDAD POR HABER EXPEDIDO LOS ACTOS ADMINISTRATIVOS QUE FUERON ANULADOS POR LO CONTENCIOSO ADMINISTRATIVO, ORDENANDO CANCELAR LOS PERJUICIOS CAUSADOS.</t>
  </si>
  <si>
    <t>Sentencia desfavorable.</t>
  </si>
  <si>
    <t>Al Despacho para sentencia de segunda instancia.</t>
  </si>
  <si>
    <t xml:space="preserve">OCHOA OCHOA JAIRO </t>
  </si>
  <si>
    <t>EJECUTIVO</t>
  </si>
  <si>
    <t>DISTRITO CAPITAL- CONTRALORÍA BOGOTA D.C.</t>
  </si>
  <si>
    <t>2008-00103</t>
  </si>
  <si>
    <t>ESTE PROCESO LO LLEVA LA ALCALDIA</t>
  </si>
  <si>
    <t>*</t>
  </si>
  <si>
    <t>LO LLEVA APODERADO DE LA ALCALDÍA MAYOR DE BOGOTÁ</t>
  </si>
  <si>
    <t>MANTILLA VILLAMIZAR HENRY ERNESTO, DIAZ HERRERA INGRI FABIOLA, DELGADILLO AYALA LUIS ORLANDO</t>
  </si>
  <si>
    <t>CONTRALORÍA DE BOGOTÁ Y OTRAS</t>
  </si>
  <si>
    <t>2009-00080</t>
  </si>
  <si>
    <t>DEMANDAN ADEMÁS DE LAS ENTIDADES DISTRITALES, LA COMISIÓN DE AGUA POTABLE Y SANEAMIENTO BÁSICO - MUNICIPIO DE CHÍA - CURADURÍA URBANA DEL MUNICIPIO DE CHÍA - LA CAR Y LA CORPORACIÓN AUTÓNOMA REGIONAL DE LAS CUENCAS DE LOS RIOS BOGOTÁ, UBATÉ Y SUÁREZ - SUPERINTENDENCIA DE SERVICIOS PÚBLICOS DOMICILIARIOS; INVOLUCRA IGUALMENTE LAS ENTIDADES HOMÓLOGAS DEL NIVEL NACIONAL; OTRAS DE CARACTER PRIVADO COMO ASOCIACIÓN DE VECINOS DE SAN SIMÓN - AGRUPACIÓN EL MANZANO - CONTRUCTORA FERNANDO MAZUERA Y CIA. S.A. - MALIBÚ S.A. - MOSAICO S.A. - CONFECORT S.A. - METRIKA LTDA. - JUAN CARLOS FERNANDEZ - - MUDELA DEL RIO LTDA.: POR LA PROTECCIÓN DE LOS DERECHOS COLECTIVOS AMENAZADOS POR LA ACCIÓN Y OMISIÓN DE LAS DEMANDADAS AL PRODUCIR LA EVENTUAL CONTAMINACIÓN DEL RIO BOGOTÁ Y LA QUEBRADA LA TORCA, LA OCUPACIÓN INDEBIDA DEL ESPACIO PÚIBLICO, LA INDEBIDA PRESTACIÓN DE LOS SERVICIOS PÚBLICOS DOMICILIARIOS Y LA AUSENCIA DE INFRAESTRUCTURA DE ACUEDUCTO Y ALCANTARILLADO CON LAS GARANTIAS DE SALUBRIDAD DEBIDAS EN EL PREDIO SAN SIMÓN.</t>
  </si>
  <si>
    <t>Renuncia poder</t>
  </si>
  <si>
    <t>NOHORA MARTINEZ REY</t>
  </si>
  <si>
    <t>DAZA QUINTERO DIANA MARIENT</t>
  </si>
  <si>
    <t>CONTRALORÍA DE BOGOTÁ</t>
  </si>
  <si>
    <t>2010-00096</t>
  </si>
  <si>
    <t>LA DEMANDANTE PIDE LA NULIDAD DE LOS ACTOS ADMINISTRATIVOS POR MEDIO DE LOS CUALES LA DIRECCION DE RESPONSABILIDAD FISCAL DE LA CONTRALORIA DE BOGOTA, DENTRO DEL PROCESO NRO. 50100-0045-06, LE FIJO RESPONSABILIDAD FISCAL EN CUANTIA DE $176.360.014.</t>
  </si>
  <si>
    <t>Sentencia favorable para la Entidad</t>
  </si>
  <si>
    <t>Al despacho para sentencia de segunda instancia</t>
  </si>
  <si>
    <t>RODRIGUEZ CESPEDES ABEL</t>
  </si>
  <si>
    <t>2010-00162</t>
  </si>
  <si>
    <t>AL PROFESOR ABEL RODRÍGUEZ CÉSPEDES, EN SU CALIDAD DE SECRETARIO DE EDUCACIÓN, PARA LA ÉPOCA DE LOS HECHOS, LA CONTRALORÍA DE BOGOTÁ, LE FIJÓ EN FORMA SOLIDARIA RESPONSABILIDAD FISCAL POR VALOR DE $1.321.320.000 POR IRREGULARIDADES DETECTADAS EN LA COMPRA DEL PREDIO EL CLAVEL-DESTINADO PARA LA REUBICACIÓN DE LA INSTITUCIÓN EDUCATIVA MOCHUELO BAJO.</t>
  </si>
  <si>
    <t>Al Despacho para sentencia segunda instancia</t>
  </si>
  <si>
    <t>ACCION DE REPETICION</t>
  </si>
  <si>
    <t>CLAROS POLANCO JOSE OVIDIO Y OTRA</t>
  </si>
  <si>
    <t>2010-00163</t>
  </si>
  <si>
    <t>SE INICIA ACCIÓNDE REPETICIÓN  POR LA CONDENA  SUFRIDA POR LA CONTRALORÍA,ORIGINADO EN EL PROCESO DE NULIDAD Y RESTABLECIMIENTO DEL DERECHO No 1999-5798 ACTORA MARTHA CELMIRA SÁNCHEZ SOSSA.</t>
  </si>
  <si>
    <t>Sentencia desfavorable</t>
  </si>
  <si>
    <t>RODRIGUEZ ARANGO 
MARIA CATALINA</t>
  </si>
  <si>
    <t>CONTRALORÍA DE BOGOTÁ COMO TERCERO INTERVINEINTE</t>
  </si>
  <si>
    <t>2010-00166</t>
  </si>
  <si>
    <t>IRREGULARIDADES EN LA PLANEACION Y CONSTRUCCION DE LA SALIDA AL LLANO, PROYECTO CONTRATADO POR EL IDU</t>
  </si>
  <si>
    <t>Presenta poder</t>
  </si>
  <si>
    <t>JOSE CORREDOR OLAYA</t>
  </si>
  <si>
    <t>CASTELLANOS BOJACA 
JIMENA CATHERINE</t>
  </si>
  <si>
    <t>2010-00182</t>
  </si>
  <si>
    <t>SOLICITA DEJAR SIN EFECTOS LOS ACTOS ADMINISTRATIVOS PROFERIDOS EN SU CONTRA DENTRO DEL PROCESO DE RESPONSABILIDAD FISCAL NO 50100-0046-08 POR HECHOS INVESTIGADOS EN LA SECRETARIADE EDUCACIÓN POR IRREGULARIDAES EN LA COMPRA DEL PREDIO EL CLAVEL</t>
  </si>
  <si>
    <t>GISELA BOLIVAR  MORA</t>
  </si>
  <si>
    <t>GÓMEZ PAEZ EULIN</t>
  </si>
  <si>
    <t>2010-0387</t>
  </si>
  <si>
    <t>SOLICITA LA ACTORA EL PAGO DELOSDESCUENTOS EFECTUADOS POR HABERLABORADO ENLA ALCALDÍA MAYOR DE BOGOTÁ, DURANTE EL PERÍODO DE 20-04-99 AL 17-08-2005 AL CONSIDERAR QUE EL PAGO HECHO  POR LA CB RES. 1793-06 FUE INCOMPLETO</t>
  </si>
  <si>
    <t>Sentencia favorable.Confirman</t>
  </si>
  <si>
    <t>Presentación alegatos</t>
  </si>
  <si>
    <t>OTONIEL MEDINA VARGAS</t>
  </si>
  <si>
    <t>CONTRALORIA DE BOGOTÁ, D.C. TERCERO INTERVININETE</t>
  </si>
  <si>
    <t>RINCÓN  ASCENCIO LUIS ERNESTO</t>
  </si>
  <si>
    <t>2010-9157</t>
  </si>
  <si>
    <t>FISCALIA ACUSA  POR QUE EL EX ALCALDE LOCAL DE LOS MÁRTIRES  HABRÍA CELEBRADO CONVENIOS  PARA ELEGIR DIRECTAMENTE CONTRATISTAS PARA EVADIR LICITACION PÚBLICA, COMO LO ORDENA LA LEY 80/93.</t>
  </si>
  <si>
    <t>Audiencia formulación de acusación</t>
  </si>
  <si>
    <t>PEREZ MARTINEZ
 ANGEL AUGUSTO</t>
  </si>
  <si>
    <t>2010-0427 ( Cambio de  número por el Despacho Judicial: 2016-0007)</t>
  </si>
  <si>
    <t>DEMANDA NULIDAD DE LOS ACTOS ADMINISTRATIVOS PROFERIOS DENTRO DEL PROCESO DE RESPONABILIDAD FISCAL 50100-0046/08 EN CONTRA DEL DEMANDANTE, ORIGINADO EN EL TRASLADO DEL COLEGIO EL MOCHUELO BAJO, QUE DEBIÓ REALIZARSE POR LOS PROBLEMAS DE SISMORRESISTENCIA , SEGURIDAD, AULAS OSCURAS, INSTALACIONES INADECUADAS PARA LA COMUNIDAD EDUCATIVA Y MALOS OLORES QUE SE GENERABAN POR LA CERCANÍA AL RELLENO SANITARIO DOÑA JUANA. EN CONSECUENCIA SE DIÓ INICIO A LA ADQUISICIÓN DE UN LOTE PARA LA CONSTRUCCIÓN DEL NUEVO COLEGIO. EL 20 DE DICIEMBRE DE 2005 MEDIANTE RESOLUCIÓN 5261 SE APROBARON LOS ESTUDIOS TÉCNICOS, JURÍDICOS Y ECONÓMICOS DEL LOTE "EL CLAVEL" Y LA SED AUTORIZÓ SU COMPRA.</t>
  </si>
  <si>
    <t>Sentencia favorable</t>
  </si>
  <si>
    <t>Notificación correo electrónico</t>
  </si>
  <si>
    <t>HECTOR JULIO GÓMEZ GONZÁLEZ</t>
  </si>
  <si>
    <t>2011-00214</t>
  </si>
  <si>
    <t>PAGO A FUNCIONARIOS DEL IDU POR COMISIONS PARA QUE LE ADJUDICARAN LOS CONTRTOS 071 Y 072 DE 2008, A SUS RECOMENDADOS.</t>
  </si>
  <si>
    <t>Aplazamiento audiencia</t>
  </si>
  <si>
    <t>BETANCOURT ADUEN FELIX</t>
  </si>
  <si>
    <t>EL DEMANDANTE PRETENDE QUE LA CONTRALORIA DE BOGOTA, REVOQUE EL ACTO POR MEDIO DEL CUAL FUE DECLARADO RESPONSABLE FISCALMENTE MEDIANTE UN PROCESO QUE SE ADELANTO EN SU CONTRA POR PARTE DE LA DIRECCION DE RESPONSABILIDAD FISCAL POR VALOR DE $5.023.513 DETRIMENTO SUFRIDO POR LA ENTIDAD DEL DISTRITO AGUAS DE BOGOTA S.A. DEBIDO A LA MALA GESTION COMO GERENTE DE LA MISMA.</t>
  </si>
  <si>
    <t>Sentencia favorable para la entidad</t>
  </si>
  <si>
    <t>CONTRALORÍA DE BOGOTÁ,D.C. TERCERO INTERVINIENTE</t>
  </si>
  <si>
    <t>MELENDEZ JULIO INOCENCIO</t>
  </si>
  <si>
    <t>2011-0283</t>
  </si>
  <si>
    <t>EL ENTONCES FUNCIONARIO PUBLICO, ASESORO JURIDICAMENTE A LA EX DIRECTORA DEL IDU, LILIANA PARDO PARA QUE FAVORECIERA A PARTICULARES CON LA CELEBRACIÓN DE CONTRATOS ENTRE ELLOS LA CESION DEL CONTRATO 137 DE 2007, 071 Y 072 DEL 26 DE DICIEMBRE DE 2008</t>
  </si>
  <si>
    <t>Audiencia prórroga principiode oportunidad</t>
  </si>
  <si>
    <t>TRANSPORTES RADIO 
TAXI CONFORT SA</t>
  </si>
  <si>
    <t>2011-00463</t>
  </si>
  <si>
    <t>A TRAVÉS DE LOS ACTOS ADMINISTRATIVOS DEMANDADOS LA CONTRALORÍA DE BOGOTÁ DECLARÓ FISCALMENTE RESPONSABLE A LA EMPRESA DEMANDANTE SN TENER COMPETENCIA PARA ELLO EXTRALIMITÁNDOSE EN SUS FUNCIONES.</t>
  </si>
  <si>
    <t xml:space="preserve">Sentencia desfavorable </t>
  </si>
  <si>
    <t>Al Despacho</t>
  </si>
  <si>
    <t>SANCHEZ CASTRO MANUEL HERNANDO</t>
  </si>
  <si>
    <t>2011-508</t>
  </si>
  <si>
    <t>EL CIUDADANO PARTICULAR SE CONFABULÓ CON OTROS PARTICULARES Y CON FUNCIONARIOS PÚBLICOS DE LA ADMINISTRACIÓN DISTRITAL, PARA DIRECCIONAR CONTRATOS EN FAVOR DE LOS COHONESTADOS.</t>
  </si>
  <si>
    <t>Presenta memorial</t>
  </si>
  <si>
    <t>MEJÍA BAENZ OMAR</t>
  </si>
  <si>
    <t>2011-523</t>
  </si>
  <si>
    <t>EL ENTONCES CONCEJAL DE BOGOTÁ HABRÍA R4ECIBIDO UNA RECOMPENSA ILEGAL POR NO EJERCER CONTROL POLÍTICO AL CONTRATO 1229 DE 2009 AMBULANCIAS</t>
  </si>
  <si>
    <t>Juicio oral</t>
  </si>
  <si>
    <t>CHARRY LASSO ALEXANDER</t>
  </si>
  <si>
    <t xml:space="preserve">NULIDAD Y RESTABLECIMINETO </t>
  </si>
  <si>
    <t>2011-553</t>
  </si>
  <si>
    <t>SOLICITA SE DECLARE LA NULIDAD DE LA RESOLUCIÓN . # 850 DE 03-06-2011 PROFERIDA POR EL CONTRALOR DE BOGOTÁ QUE LO DECLARÓ INSUBSISTENTE,EN CO NSECUENCIA SOLICITA REINTEGRO Y PAGO DE TODO LO DEJADO DE PERCIBIR DESDE EL MOMENTO DE SU DESVINCULACIÓN HASTA EL REINTEGRO.</t>
  </si>
  <si>
    <t>Al Despacho memorial</t>
  </si>
  <si>
    <t>DAZA CASTAÑEDA RAFAEL HERNÁN</t>
  </si>
  <si>
    <t>2012-052</t>
  </si>
  <si>
    <t>SEGÚN LA ACUSACIÓN, EL ENTONCES DIRECTOR TÉCNICO DE ESTUDIOS Y DISEÑOS DEL IDU, EMITIÓ CONCEPTOS MANIFIESTAMENTE CONTRARIOS A LA LEY, EN RELACIÓN CON LAS ADICIONES DE LOS CONTRATOS 135,136,137 Y 138 DE 2008 RELATIVOS A LA FASE III DE TRANSMILENIO. ( FECHA DEL ULTIMO CONCEPTO, 24 DE AGOSTO DE 2009 ).</t>
  </si>
  <si>
    <t>Fijan fecha de audiencia</t>
  </si>
  <si>
    <t xml:space="preserve">CONTRALORIA DE BOGOTÁ D.C. </t>
  </si>
  <si>
    <t>MONTENEGRO QUINTERO LUIS EDUARDO</t>
  </si>
  <si>
    <t>2012-0104</t>
  </si>
  <si>
    <t>SEGÚN SENTENCIA CONDENATORIA EL SEÑOR MONTENEGRO EN SU CALIDAD DE DIRECTOR DE INFRAESTRUCTURA DEL IDU DURANTE SU PERÍODO RETRASÓ EL INICIO DEL PROCESO DE IMPOSICIÓN DE MULTAS POR INCUMPLIMINETO DEL CTO  47/09, E IRREGULARIDADES EN OTROS CONTRATOS.</t>
  </si>
  <si>
    <t>LA CUANTÍA DE ESTOS PROCESOS NO SE PUEDEN CONTABILIZAR NI A FAVOR NI EN CONTRA DE LA ENTIDAD.*</t>
  </si>
  <si>
    <t>Audiencia de reparación integral</t>
  </si>
  <si>
    <t>CONTRALORIA DE BOGOTÁ D.C. TERCERO INTERVINIENTE</t>
  </si>
  <si>
    <t>TAPIA ALDANA EMILIO JOSÉ</t>
  </si>
  <si>
    <t>2012-0105</t>
  </si>
  <si>
    <t>EL CIUDADANO PARTICULAR SIRVIÓ DE INTERMEDIARIO PARA OFRECER PREBENDAS A FUNCIONARIOS PÚBLICOS A FIN DE LOGRAR LA ADJUDICACIÓN DE LOS CONTRATOS IDU 071 Y 072 AMBOS DEL 26 DE DICIEMBRE DE 2008</t>
  </si>
  <si>
    <t>Confirman aumento de pena</t>
  </si>
  <si>
    <t>LOPERA FIESCO CARMEN HELENA, DIAZ ACOSTA ERIK LEONARDO, ARENAS BELTRÁN GIOVANNI</t>
  </si>
  <si>
    <t>2012-170</t>
  </si>
  <si>
    <t>LOS PROCESADOS, CADA UNO EN SU ROL EN LA ADMINISTRACIÓN DISTRITAL, INTERVINIERON EN LA CELEBRACIÓN DE CONTRATOS SIN ESTUDIOS PREVIOS NI DISEÑOS</t>
  </si>
  <si>
    <t>PLATA PLATA JUAN GUILLERMO</t>
  </si>
  <si>
    <t>2012-00189</t>
  </si>
  <si>
    <t>DEMANDA LA NULIDAD DEL ACTO ADMINISTRATIVO -RESOLUCIÓN 852 DEL 3 DE AGOSTO DE 2012 QUE LO DECLARÓ INSUBSISTENTE EN EL CARGO DE SUBDIRECTOR TÉCNICO 068 GRADO 02, Y EL REINTEGRO Y PAGO DE TODO LO DEJADO DE PERCIBIR.</t>
  </si>
  <si>
    <t>JOSÉ EDUARDO CORREDOR OLAYA</t>
  </si>
  <si>
    <t>CONTRACTUAL</t>
  </si>
  <si>
    <t>ENCINALES PAVA JOSE GUILLERMO-LOTERÍA DE BOGOTÁ</t>
  </si>
  <si>
    <t>2012-00271</t>
  </si>
  <si>
    <t>DECLARAR LA NULIDAD DE LA RESOLUCION NO. 0148 DE 2 DE NOVIEMBRE DE 2011 EXPEDIDA POR LA LOTERIA DE BOGOTA, CUYO GERENTE ERA EL SEÑOR JOSE GUILLERMO ENCINALES PAVA, POR MEDIO DE LA CUAL SE ADJUDICO LA LICITACION PUBLICA NO. 001 DE 2011, AL PROPONENTE GRUPOS EMPRESARIAL EN LINEA S.A "GELSA" REPRESENTADO POR EL SEÑOR ELQUIN ALONSO CASTAÑO RAMIREZ.</t>
  </si>
  <si>
    <t>Al despacho</t>
  </si>
  <si>
    <t>TAPIA ALDAN EMILIO JOSÉ</t>
  </si>
  <si>
    <t>2012-0283</t>
  </si>
  <si>
    <t>EL CIUDADANO COMO INTERVINIENTE EN LOS DELITOS PARTICIPO EN LA ENTREGA DE PREBENDAS A FUNCIONARIOS PÚBICOS, PARA LOGRAR LA ADJUDICACIÓN DE LOS CONTRATOS IDU</t>
  </si>
  <si>
    <t>Senetencia condenatoria. Rebajan pena.</t>
  </si>
  <si>
    <t>REYES HERNANDEZ 
OLGA LUCIA</t>
  </si>
  <si>
    <t>2012-00309</t>
  </si>
  <si>
    <t>SOLICITA LA NULIDAD DEL ACTO ADMINISTRATIVO MEMORANDO INTERNO #70000-07511 MEDIANTE EL CUAL SE LE INFORMÓ A LA DEMANDANTE SU DESVINCULACIÓN DE LA ENTIDAD A PARTIR DEL 18-03-2012, QUIEN ESTABA LABORANDO COMO PROVISIONAL POR UN TÉRMINO DE SEIS MESES,QUE SU DESVINCULACIÓN NO SE REALIZÓ DE CONFORMIDAD CON EL PROCEDIMIENTO ADOPTADO POR LA CONTRALORÍA MEDIANTE RESOLUCIÓN REGLAMENTARIA 036 DE 2011 Y TAMPOCO SE LE APLICÓ LO ESTABLECIDO EN LA CIRCULAR EXTERNA 04 DE 2012 DE LA AUDITORIA GENERAL DE LA REPÚBLICA, AL MOMENTO DE SU DESVINCULACIÓN SE CONTABA CON LA AUTORIZACIÓN DE LA COMISIÓN NACIONAL DEL SERVICIO CIVIL PAR LA PRÓRROGA DE SU CARGO Y ADEMAS INFORMÓ DEL ESTADO DE GRAVIDEZ EN QUE SE ENCONTRABA, RAZÓN POR LA CUAL FUE VINCULADA NUEVAMENTE PARTIR DEL 24 DE MAYO DE 2012.</t>
  </si>
  <si>
    <t>Al despacho para sentencia segunda instancia</t>
  </si>
  <si>
    <t>OSPINA RESTREPO JUAN MANUEL</t>
  </si>
  <si>
    <t>2012-00369</t>
  </si>
  <si>
    <t>EL SEÑOR JUAN MANUEL OSPÍNA EN SU CONDICIÓN DE SECRETARIO DE GOBIERNO DE LA ALCADIA DE BOGOTA DISTRITO CAPITAL,  DESDE EL PRIMERO DE ENERO DE 2004, Y EN PROCURA DEL MEJORAMIENTO DE LA ALCALDÍA LOCAL DE TESUSAQUILLO DISPUSO LA COMPRA DE CUATRO INMUEBLES LOS CUALES, CUYO PRECIO LUEGO DE UN ESTUDIO POR PARTE DE LA CONTRALORIA DISTRITAL SE CONCLUYO QUE LOS INMUEBLES TENIA UN SOBRE COSTO, ES DECIR, SU VALOR NO SE CORRESPONDIA CON EL AVALUO CATASTRAL E IGUALMENTE LA CONTRATACION QUE DE UNA OFICINA DE LA LONJA DE PROPIEDAD RAIZ Y SU AVALUO SE PRODUJO TIEMPO DESPUES DE LA ADQUISICIÓN DE LOS INMUEBLES.</t>
  </si>
  <si>
    <t>MORENO ROJAS SAMUEL</t>
  </si>
  <si>
    <t>2012-0510</t>
  </si>
  <si>
    <t>SEGÚN LA ACUSACIÓN, EL ENTONCES ALCALDE MAYOR DE BOGOTÁ, SE HABRÍA CONFABULADO CON ALGUNOS CONCEJALES Y FUNCIONARIOS PÚBLICOS DE SU ADMINISTRACIÓN PARA FAVORECER A CONTRATISTAS DEL DISTRITO Y CON ELLO OBTENER BENEFICIOS ECONÓMICOS PROPIOS Y DE TERCEROS.</t>
  </si>
  <si>
    <t>Fija fecha de audiencia</t>
  </si>
  <si>
    <t>TORRES ESPEJO RAFAEL HUMBERTO</t>
  </si>
  <si>
    <t>2012-00560</t>
  </si>
  <si>
    <t>MEDIANTE LA RESOLUCIÓN NO. 0845 DEL 3 DE JUNIO DE 2001 LA CONTRALORÍA DE BOGOTÁ DECLARO INSUBSISTENTE AL SEÑOR RAFAEL HUMBERTO TORRES ESPEJO EN EL CARGO DE DIRECTOR TÉCNICO 009 GRADO 03 DE LA DIRECCIÓN SECTOR SALUD.</t>
  </si>
  <si>
    <t>CONTRALORIA DE BOGOTÁ D.C. COMO TERCERO INTERVINIENTE</t>
  </si>
  <si>
    <t>ZAMBRANO RODRIGUEZ HECTOR</t>
  </si>
  <si>
    <t>2013-071</t>
  </si>
  <si>
    <t>$200.000 (Esta cuantía no afectaa la CB)</t>
  </si>
  <si>
    <t>ACEPTÓ PROMESA PARA CELEBRAR CONTRATO DE AMBULANCIA No. 1229 DE 2009 PARA QUE TERCEROS SE APROPIARAN DEL DINERO PÚBLICO , CELEBRÁNDOLO SIN REQUISITOS.</t>
  </si>
  <si>
    <t>GÓMEZ GONZÁLEZ HECTOR JULIO</t>
  </si>
  <si>
    <t>2013-0122</t>
  </si>
  <si>
    <t>EL CIUDADANO PARTICULAR SE CONCERTÓ CON FUNCIONARIOS PÚBLICOS Y CONCEJALES DE BOGOTÁ, PARA MANIPULAR LA CONTRATACIÓN DE OBRAS PÚBLICAS DEL DISTRITO, A CAMBIO DE PREBENDAS CUYOS FONDOS SALIERON DEL VALOR DE LOS CONTRATOS.</t>
  </si>
  <si>
    <t>Audiencia principio de oportunidad</t>
  </si>
  <si>
    <t>DAZA CAMARGO JOSE FELIX</t>
  </si>
  <si>
    <t>2013-00165</t>
  </si>
  <si>
    <t>EL SERVIDOR OBJETA LA LIQUIDACIÓN DE CESANTÍA DEFINITIVA REALIZADA POR LA CONTRALORÍA DE BOGOTÁ UNA VEZ PRESENTADA SU RENUNCIA. AL SUBSANAR LA DEMANDA CAMBIO LA CUANTÍA</t>
  </si>
  <si>
    <t>Al Despacho para sentencia segunda i nstancia</t>
  </si>
  <si>
    <t> NULIDAD SIMPLE-ACCION DE LESIVIDAD</t>
  </si>
  <si>
    <t>GAVIRIA VELASQUEZ FEDERICO</t>
  </si>
  <si>
    <t>2013-00597 (115)</t>
  </si>
  <si>
    <t>LA CONTRALORIA DE BOGOTA SOLICITA LA NULIDAD DE LOS AUTOS QUE EXPIDIÓ LA MISMA CONTRALORIA DE BOGOTA D.C., EL DÍA 6 Y 14 DE FEBRERO DE 2012, POR EL CUAL SE DECIDE Y SE ADICIONA UNA REVOCATORIA DIRECTA OBJETO DEL PROCESO DE RESPONSABILIDAD FISCAL NO 50100-0343-05 A LOS RESPONSABLES FEDERICO GAVIRIA VELASQUEZ Y MAURICIO HERNAN MESA LONDOÑO POR VALOR DE $ 1.808.774.440.OO</t>
  </si>
  <si>
    <t>GISELA  BOLIVAR MORA</t>
  </si>
  <si>
    <t>2013-0959</t>
  </si>
  <si>
    <t>EL IMPUTADO, COMO PERSONA PARTICULAR INTERVINO ENTREGANDO PREBENDAS A FUNCIONARIOS PÚBLICOS, DE PARTE DE LOS CONTRATISTAS PARA OBTENER LA ADJUDICACIÓN DEL CONTRATO 1229 DE 2009</t>
  </si>
  <si>
    <t>Fijan  fecha audiencia</t>
  </si>
  <si>
    <t>CAMACHO CASADO RONALDO ANDRÉS</t>
  </si>
  <si>
    <t>2013-1283</t>
  </si>
  <si>
    <t>CONFORME A LA IMPUTACIÓN, EL ENTONCES CONCEJAL DE BOGOTÁ, SE HABRÍA INTERESADO INDEBIDAMENTE EN LA ADJUDICACIÓN DEL CONTRATO 087 DE 2010 PARA FAVORECER A LA EMPRESAS PATRIA S.A.</t>
  </si>
  <si>
    <t>ROJAS BIRRY FRANCISCO</t>
  </si>
  <si>
    <t>2013-1284</t>
  </si>
  <si>
    <t>EL I SEMESTRE DE 2009 EL ENTONCES PERSONERO DE BOGOTÁ D.C. RECIBIÓ 150 MILLONES DE PESOS DEL ENTONCES CONTRATISTA HECTOR JULIO GÓMEZ Y EN EL II SEMESTRE 350 MILLONES DEL ENTONCES SECRETARIO DE SALUD HECTOR ZAMBRANO CON EL FIN DE INCUMPLIR CON SUS FUNCIONES RESPECTO DE LOS CONTRATOS 1229/09, 71 Y 72 DE 2008.</t>
  </si>
  <si>
    <t>Sentencia favorable. No casan</t>
  </si>
  <si>
    <t>CUANTIA NO AFECTA A LA CB</t>
  </si>
  <si>
    <t>CONTRALORÍA DE BOGOTÁ D.C.COMO TERCERO INTERVINIENTE</t>
  </si>
  <si>
    <t>2013-1056</t>
  </si>
  <si>
    <t>EL SENTENCIADO OFRECIÓ DINEROS ALSERETARIO DE SALUD PARA QUE LE ADJUDICARANEL CONTRATO No. 1229 DE 2009 A LA UNIÓN DE TRANSPORTE AMBULATORIO.</t>
  </si>
  <si>
    <t>CONTRALORIA DE BOGOTÁ COMO TERCERO INTERVINIENTE</t>
  </si>
  <si>
    <t>RODRIGUEZ RICO JOSE JUAN</t>
  </si>
  <si>
    <t>2013-1800</t>
  </si>
  <si>
    <t>SEGÚN ACUSACIÓN , EL IMPUTADO EN SU CONDICIÓNVDE CONCEJAL INTERVINO PARA QUE LA DIRECTORA DEL IDU PACTARA ADENDAS Y OTROSIES A LOS CONTRATOS 137, 071, Y 72 DE 2007 DE LA FASE III DE TRANSMILENIO, PACTOS ILEGALES PARA FAVORECER A LOS CONTRATISTAS.</t>
  </si>
  <si>
    <t>ASOCIACIÓN PADRES DE FAMILIA. REYES ALONSO LUZ DIANA Y OTROS</t>
  </si>
  <si>
    <t>SECRETARÍA DISTRITAL DE PLANEACIÓN VINCULAN A LA CONTRALORÍA DE BOGOTÁ, D.C.</t>
  </si>
  <si>
    <t>2013-1962</t>
  </si>
  <si>
    <t>SOLICITAN  LA NULIDAD DE LAS RESOLUCIONES 1064  Y 038 DE 2012 PROFERIDAS POR PLANEACIÓN DISTRITAL POQUE AFECTAN EL DERECHO A LA EDUCACIÓN DE LOS ESTUDIANTES  DEL GIMNACIO NUEVO MODELIA PORQUE ESTÁN OCUPANDO UN PREDIO QUE ES DEL DISTRITO Y EL CUAL DEBEN ENTREGAR.</t>
  </si>
  <si>
    <t>RESTREPO VARÓN ALFREDO</t>
  </si>
  <si>
    <t>2013-2025</t>
  </si>
  <si>
    <t>EL ACTOR SOLICITA SE DECLARE LA CADUCIDAD DE LA ACCIÓN FISCAL DENTRO DEL PROCESO DE RESPONSABILIDAD FISCAL 50100-0032/09, LA NULIDAD DEL FALLO CON RESPONSABILIDAD FISCAL NO. 006 DEL 6 DE JULIO DE 2012, AUTO QUE RESUELVE EL RECURSO DE REPOSICIÓN DEL 12 DE OCTUBRE DE 2012 Y DEL AUTO DEL 1 DE FEBRERO DE 2013 QUE RESOLVIO EL RECURSO DE APELACIÓN Y QUE A TITULO DE RESTABLECIMIENTO DEL DERECHO SE CONDENE A LA CONTRALORÍA DE BOGOTÁ, AL PAGO DE PERJUICIOS MATERIALES Y MORALES, ASÍ COMO AL PAGO DE COSTAS. IGUALMENTE SE ORDENE EXCLUIR AL DEMANDANTE DEL LISTADO DE RESPONSABLES FISCALES Y QUE DE SER INCLUIDO EN EL LISTADO DE DEUDORES FISCALES, SE PUBLIQUE EN UN PERIODICO DE AMPLIA CIRCULACIÓN NACIONAL, QUE NO ES DEUDOR FISCAL.</t>
  </si>
  <si>
    <t>NARANJO LUJAN JULIETA</t>
  </si>
  <si>
    <t>2013-4290</t>
  </si>
  <si>
    <t>SEGÚN LA ACUSACIÓN, LA ENTONCES ALCALDESA DE USAQUEN CELEBRO NEGOCIOS JURÍDICOS COMPROMETIENDO EL PATRIMONIO PÚBLICO, COMO SI FUERAN CONVENIOS PARA EVITAR LAS REGLAS DE LA CONTRATACIÓN ESTATAL, PUES DE TRATA DE VERDADEROS CONTRATOS QUE DEBEN SER SOMETIDOS A CONVOCATORIA PUBLICA. ENTRE OTROS, CONVENIO 049 DE 2012, 081 DE 2012, 052 DEL 9 DE NOVIEMBRE DE 2012</t>
  </si>
  <si>
    <t>Presenta recurso de apelación</t>
  </si>
  <si>
    <t>RODRIGUEZ CAMARGO YANETH</t>
  </si>
  <si>
    <t xml:space="preserve">CONTRALORÍA DE BOGOTÁ </t>
  </si>
  <si>
    <t>2013-4634</t>
  </si>
  <si>
    <t>DEMANDA LA NULIDAD DE LA RESOLUCIÓN 2245 DEL 17-10-2012 QUE LE ACEPTÓ RENUNCIA MOTIVADA DEL CARGO QUE VENÍA OCUPANDO Y PIDE REINTEGRO Y PAGO DE LO DEJADO DE PERCIBIR.</t>
  </si>
  <si>
    <t>Al Despacho para fallo de segunda instancia</t>
  </si>
  <si>
    <t>LIZETTE CAÑÓN CARDOZO</t>
  </si>
  <si>
    <t>PIÑEROS NIETO DIEGO RICARDO</t>
  </si>
  <si>
    <t>2013-13380</t>
  </si>
  <si>
    <t>EL ENTONCES ALCALDE LOCAL DE LOS MÁRTIRES  HABRÍA CELEBRADO NEGOCIOSJURÍDICOS BAJO LA MODALIDAD D E CONVENIOS CON FUNDACIONES SIN ANIMO DE LUCRO, CUANDO HA DEBIDO CELEBRAR CONTRATOS  COMO LO ORDENA LA LEY 80/93.</t>
  </si>
  <si>
    <t>CONCURSAL</t>
  </si>
  <si>
    <t>SEGUROS CONDOR S.A. EN LIQUIDACIÓN</t>
  </si>
  <si>
    <t>2013-430009
(SIPROJ 890300465)</t>
  </si>
  <si>
    <t>LA CONTRALORÍA DE BOGOTÁ, D.C. SOLiCITAAL AGENTE LIQUIDADOR EL RECONOCIMIENTODE CRÉDITOS SOPORTADOS ENPROCESO DE RESPONSABILIDAD FISCAL Y JURISDICCIÓN COACTIVA . A LA FECHA LE HAN PAGADO  A LA CONTRALORÍA LA SUMA DE $55.487.351 POR EL COBRO COACTIVO DEL PROCESO 2089 DE 2013.</t>
  </si>
  <si>
    <t>Vigilancia</t>
  </si>
  <si>
    <t xml:space="preserve">JOSE EDUARDO CORREDOR </t>
  </si>
  <si>
    <t>CONTRALORÍA DE BOGOTÁ D.C. COMO TERCERO INTERVINIENTE</t>
  </si>
  <si>
    <t>2014-00023</t>
  </si>
  <si>
    <t>SEGÚN ACUSACIÓN ACEPTADA, EL SEÑOR CAMACHO CASADO INFLUYÓ PARA QUE IVAN HERNANDEZ DAZA, DIRECTOR DE LA UNIDAD D LA MALLA VIAL RECIBIERA DE UN CONTRATISTA $450 M ILLONES DE LOS CUALES 300 MILLONES ERAN PARA CAMACHOcASADO Y 150 PAR HERNANDEZ DAZA A CAMBIO DE LA ASIGNACIÓN DEL CONTRTO NÚMERO 78.</t>
  </si>
  <si>
    <t>PLSNTS</t>
  </si>
  <si>
    <t>MANRIQUE      SOACHA CESAR AUGUSTO</t>
  </si>
  <si>
    <t>2013-7633</t>
  </si>
  <si>
    <t>SEGÚN EL ESCRITO DE ACUSACIÓN, LOS IMPUTADOS , CUANDO ERAN GERENTE Y SUBGERENTE TÉCNICO DEL FVS, CELEBRARON EL CONTRATO 559 DEL 3 DE AGOSTO DE 2012 PARA LA ADQUISICIÓN DE MOTOCICLETAS ELÉCTRICAS QUE NO FUERON REQUERIDAS POR LA POLICÍA DISTRITAL, NI OBEDECEN EN ESPECIFICACIONES A LOS ESTUDIOS TÉCNICOS ELABORADOS PARA EL ÚNICO FIN DE HACER EL CONTRATO LESIVO.</t>
  </si>
  <si>
    <t>2014-015</t>
  </si>
  <si>
    <t>SEGÚN LA FISCALÍA, EL CIUDADANO PARTICULAR COLABORÓ PARA QUE IVAN MORENO Y SAMUEL MORENO RECIBIERAN LOS DINEROS DEL CONCIERTO PARA DELINQUIR DENOMINANDO COMÚNMENTE CARRUSEL DE LA CONTRATACIÓN, EN RELACIÓN CON LA ADJUDICACIÓN DE LOS CONTRATOS 071 Y 072 DEL 26 DE DICIEMBRE DE 2008 </t>
  </si>
  <si>
    <t>Senatencia favorable. Condenan</t>
  </si>
  <si>
    <t>GÓMEZ SÁNCHEZ GILMA</t>
  </si>
  <si>
    <t>2014-010</t>
  </si>
  <si>
    <t>SEGÚN LA IMPUTACIÓN . ENTONCES DIRECTORA DE LA SECRETARIA UAERM CELEBRÒ EL CONTRATO 638 DE 2013 COMO SI FUERA UN CONTRATO DE CIENCIA Y TECNOLOGIA Y ASI LO DISFRAZO DE CONVENIO PARA EVADIR LAS NORMAS SOBRE CONTRATACIÓN ADMINISTRATIVA</t>
  </si>
  <si>
    <t>TORRES MARTINEZ JOSE LUIS</t>
  </si>
  <si>
    <t>2013-6671</t>
  </si>
  <si>
    <t>SOLICITA LA NULIDAD DEL ACTO ADMINISTRATIVO QUE LO DECLARÓ INSUBSISTENTE  Y EL QUE RESOLVIÓ NEGATIVAMENTE LA SOLICITUD DE REVOCATORIA DIRECTA DE ESA INSUBSITENCIA</t>
  </si>
  <si>
    <t>UNIÓN TEMPORAL TERPERL</t>
  </si>
  <si>
    <t>2014-0059</t>
  </si>
  <si>
    <t>SE SOLICITA NULIDAD DE LOS ACTOS ADMINISTRATIVOS PROFERIDOS EN EL PROCESO DE RESPONSABILIDAD FISCAL # 501000136-08 POR DEBIDA INCLUSIÓN EN EL MANEJO FINANCIERO Y COBRO DE COMBUSTIBLES POR ENCIMA DE LOS PRECIOS DEL GOBIERNO NACIONAL.</t>
  </si>
  <si>
    <t>Aceptación proceso.</t>
  </si>
  <si>
    <t>PARADA DIAZ ORLANDO</t>
  </si>
  <si>
    <t>2014-141</t>
  </si>
  <si>
    <t>EN 2009, EN SU CONDICIÓN DE CONCEJAL DE BOGOTÁ, UTILIZO EN PROVECHO PROPIO Y DE TERCEROS, INFLUENCIAS DERIVADAS DEL EJERCICIO DE SU CARGO, PARA QUE IVAN HERNANDEZ DIRECTOR DE LA UAERMV, NOMBRARA A SUS RECOMENDADOS Y ADJUDICARA CONTRATOS DE PRESTACIÓN DE SERVICIOS. IGUALMENTE DETERMINÓ AL MISMO FUNCIONARIO HERNANDEZ DAZA PARA RECIBIR UN SOBORNO DE PARTICULARES INTERESADOS EN LA CONTRATACIÓN DE LA UAERMV EN CONTRATO 078 DEL 8 DE ABRIL IL DE 20109</t>
  </si>
  <si>
    <t>Confirman y aumentan la pena</t>
  </si>
  <si>
    <t>AREVALO LUGO MARTHA ISABEL</t>
  </si>
  <si>
    <t xml:space="preserve">CONTRALORIA DE BOGOTÁ, </t>
  </si>
  <si>
    <t>2014-0296</t>
  </si>
  <si>
    <t>SOLICITA LA ACTORA EL REAJUSTE DE LA PRIMA TÉCNICA DESDE EL AÑO 2007 A LA FECHA, PORQUE LE ESTÁN ADEUDANDO VARIOS PUNTOS PORCENTUALES.</t>
  </si>
  <si>
    <t>Registra proyecto de fallo.</t>
  </si>
  <si>
    <t>RIOS MERCEDES DEL CARMEN</t>
  </si>
  <si>
    <t>2014-0305</t>
  </si>
  <si>
    <t>LA HOY SENTENCIADA, COMO SECRETARIA DE INTEGRACIÓN SOCIAL DEL DISTRITO SE INTERESÓ INDEBIDAMENTE Y CELEBRÓ CONVENIOS DE ASOCIACIÓN EN BENEFICIO DE TERCEROS, EN PERJUICIO DE MENORES DE EDAD A QUIENES LA SECRETARIA DE INTEGRACIÓN SOCIAL, DEBÍA PROTEGER. ENTRE OTROS, LOS CONTRATOS 1982 DEL 13 DE MARZO DE 2009 Y 1364 DEL 14 DE SEPTIEMBRE DE 2009.</t>
  </si>
  <si>
    <t>Fallo condenatorio</t>
  </si>
  <si>
    <t>Confirman fallo</t>
  </si>
  <si>
    <t>GUERRERO RAMOS EDILBERTO</t>
  </si>
  <si>
    <t>2014-0387</t>
  </si>
  <si>
    <t>CONFORME A LA ACUSACIÓN, EL ENTONCES ALCALDE LOCAL DE LA LA CANDELARIA SE INTERESO INDEBIDAMENTE Y CELEBRÓ EL CONTRATO 119 DEL 5 DE DICIEMBRE DE 2012 CUYO OBJETO ERA PROVEER ALIMENTOS, CON EL CONTRATISTA CINESTUDIO EL TUNEL QUE NO TENIA NI LA EXPERIENCIA NI LA INFRAESTRUCTURA O CAPACIDAD OPERATIVA PARA CUMPLIR EL CONTRATO.</t>
  </si>
  <si>
    <t>Auato de trámite</t>
  </si>
  <si>
    <t>APUESTAS EN LÍNEA S.A.</t>
  </si>
  <si>
    <t>REPARACIÓN DIRECTA</t>
  </si>
  <si>
    <t>CONTRLORÍA DE BOGOTÁ, D.C.</t>
  </si>
  <si>
    <t>2014-0366</t>
  </si>
  <si>
    <t>EL DEMANDATE SOLICITA QUE SE LE INDEMNICE POR LOS DAÑOS MORALES Y MATERIALES QUE SE LE CAUSARON POR EL EMBARGO DE UNA CUENTA, POR VALOR DE $116.141.000, POR LOS RENDIMIENTOS DEJADOS DE PERCIBIR EN LA CUENTA DEL DEMANDANTE Y LA SUMA DE $190.000.000, COMO INDEMNIZACIÓN POR DAÑO AL BUEN NOMBRE.</t>
  </si>
  <si>
    <t>Reparto-radicación</t>
  </si>
  <si>
    <t>2014-1203</t>
  </si>
  <si>
    <t>SEGÚN LA ACUSACIÓN LA SEÑORA LILIANA PARDO EN SU CONDICIÓN DE DIRECTORA DEL IDU, ACEPTÓ PROMESA REMUNERATORIA POR OTORGAR CONTRATOS 018 DE 2009, 019 DE 2009 , 020 DE 2009, 047/09, 068/09, EN BENEFICIO DE LOS PARTICULARES CONTRATISTAS : LOS HECHOS HABRÍAN OCURRIDO ENTRE EL ABRIL DE 2009 Y DICIEMBRE DE 2009.</t>
  </si>
  <si>
    <t>MORALES RUSSI MIGUEL ÁNGEL</t>
  </si>
  <si>
    <t>2014-01319</t>
  </si>
  <si>
    <t>SEGÚN LA ACUSACIÓN, EL ENTONCES CONTRALOR DE BOGOTÁ, HABRÍA RECIBIDO UNA PREBENDA POR NO EJERCER CONTROL FISCAL AL CONTRATO 1229 D 2009 AMBULANCIAS Y 071 Y 072 DE 2008 IDU</t>
  </si>
  <si>
    <t>RUEDA AVELLANEDA REINEL</t>
  </si>
  <si>
    <t>UGGP LLAMAN EN GARANTÍA A LA CONTRALORÍA DE BOGOTÁ, D.C.</t>
  </si>
  <si>
    <t>2014-00386</t>
  </si>
  <si>
    <t>SE SOLICITALA NULIDAD DE LOS ACTOS ADMINISTRATIVOS PROFERIDOS POR LA UNIDAD ADMINISTRATIVA ESPECIAL DE GESTIÓN PENSIONAL QUE LE NEGÓ LA RELIQUIDACIÓN DE LAPENSIÓN . LLAMA EN GARANTÍA A LA CONTRALORÍA DE BOGOTÁ Y OTRAS ENTIDADES.</t>
  </si>
  <si>
    <t>Oficio requiiriendo al TAC</t>
  </si>
  <si>
    <t>ORTIZ GÓMEZ MARIA CAROLINA, ACERO JIMENEZ EDGAR, ZARAMA MUÑOZ Y OTROS</t>
  </si>
  <si>
    <t>NULIDAD SIMPLE</t>
  </si>
  <si>
    <t>COMISIÓN NACIONAL DEL SERVICIO CIVIL - INTERVIENE CONTRALORÍA DE BOGOTÁ, D.C.</t>
  </si>
  <si>
    <t>2014-01344</t>
  </si>
  <si>
    <t xml:space="preserve">SE PRETENDE LA NULIDAD DEL ACUERDO 464 DE 2013 DE LA CNSC QUE ABRIÓ LA CONVOCTORIA 287 PARA PROVEER EMPLEOS VACANTE DE CARRERA ADMINISTRATIVA EN LA CONTRALORÍA DE BOGOTÁ, D.C. </t>
  </si>
  <si>
    <t xml:space="preserve">Al Despacho </t>
  </si>
  <si>
    <t>HERNÁNDEZ DAZA IVAN</t>
  </si>
  <si>
    <t>2014-1403</t>
  </si>
  <si>
    <t>CONFORME A LA IMPUTACIÓN, EL ENTONCES DIRECTOR DE LA UAEMRMV SE HABRÍA INTERESADO INDEBIDAMENTE EN LA CELEBRACIÓN DEL CONTRATO 078 DE 2010, A LA PAR QUE HABRÍA RECIBIDO UNA PREBENDA PARA OTORGAR EL CONTRATO.</t>
  </si>
  <si>
    <t>Audiencia pri ncipio de oportunidad</t>
  </si>
  <si>
    <t>CRUZ VARGAS ALVARO</t>
  </si>
  <si>
    <t>SEGÚN LOS CARGOS ACEPTADOS, EL SEÑOR ALVARO CRUZ OFRECIÓ DINERO PARA QUE LA UAERMV OTORGARA EL CONTRATO 129 DEL 2 DE DICIEMBRE DE 2009.</t>
  </si>
  <si>
    <t>Incidente de reparación integral</t>
  </si>
  <si>
    <t>JARAMILLO LÓPEZ ANDRES</t>
  </si>
  <si>
    <t>2014-1404</t>
  </si>
  <si>
    <t>SEGÚN LA FISCALIA, EL CIUDADANO, PRESIDENTE DE CONALVIAS, HABRÍA PAGADO PREBENDAS A CONCEJALES Y DIRECTOR DE LA UAERMV PARA OBTENER EL CONTRATO 078 DE 2010 PARA SU EMPRESA PATRIA S.A., DEL CONSORCIO UNIÓN TEMPORAL PATRIA S.A</t>
  </si>
  <si>
    <t>audiencia preparatoria</t>
  </si>
  <si>
    <t>CALDERÓN ROBLES DIANA</t>
  </si>
  <si>
    <t>2014-8469</t>
  </si>
  <si>
    <t>SEGÚN LA FISCALIA, LA ENTONES ALCALDESA DE BOSA CELEBRO CONVENIOS CON ENTIDADES SIN ANIMO DE LUCRO EN CAMBIO DE SOMETERSE AS LA LEY 80 PARA SELECCIÓN OBJETIVA DEL CONTRATISTA . COMO FECHA DE LOS HECHOS E INCLUYE LA DEL ULTIMO ACTO ADMINISTRATIVO CUESTIONADO.</t>
  </si>
  <si>
    <t>ESCOBAR FRANCO LUIS FERNANDO</t>
  </si>
  <si>
    <t>2014-10027</t>
  </si>
  <si>
    <t>SEGÚN LA FISCALIA, EL ENTONCES ALCALDE LOCAL DE FONTIBÓN, CELEBRO CONVENIOS CON ENTIDADES SIN ANIMO DE LUCRO CUANDO DEBIÓ HACERLO SIGUIENDO LAS REGLAS DE LA LEY 80 DE 19993. COMO FECHA DE LOS HECHOS SE INDICA LA DEL ULTIMO NEGOCIO CELEBRADO.</t>
  </si>
  <si>
    <t>PERILLA GÓMEZ MARISOL</t>
  </si>
  <si>
    <t>2014-14985</t>
  </si>
  <si>
    <t>SEGÚN LA FISCALIA, LA ENTONCES ALCALDESA DE SUBA CELEBRÓ CONVENIOS DE ASOCIACIÓN CON ENTIDADES PRIVADAS, COMPROMETIENDO DINEROS PÚBLICOS, SIN ACUDIR A LAS REGLAS DE LA LEY 80 DE 1993, Y ASÍ PUDO ELEGIR A SU GUSTO AL CONTRATISTA, SIN SOMETER LICITACIÓN PARA QUE COMPARECIERAN OTROS PROPONENTES.</t>
  </si>
  <si>
    <t>ZARAMA OBANDO CARLOS ALBERTO, ROMERO MEDINA JOSÉ DARIO Y MARTÍNEZ GUERRERO NESTOR</t>
  </si>
  <si>
    <t>2014-1911</t>
  </si>
  <si>
    <t>LOS ACUSADOS EN SU CONDICIÓN DE RECTOR, ALMACENISTA Y AUXILIAR FINANCIERO DE LOS COLEGIOS DISTRITALES ALFREDO IRIARTE, Y VIRREY JOSE SOLIS, ENTRE OTRAS CONDUCTAS, FALSIFICARON DOCUMENTOS, SE INTERESADOS INDEBIDAMENTE EN CONTRATOS CON ESOS COLEGIOS, EN SU FAVOR PERSONAL Y SE APROPIARON DE DINEROS PÚBLICOS. COMO FECHA DE LOS HECHOS, SE TOMA LA DEL ULTIMO ACTO TACHADO DE IRREGULAR.</t>
  </si>
  <si>
    <t>Audiencia fallida</t>
  </si>
  <si>
    <t xml:space="preserve">NULIDAD Y RESTABLECIMIENTO DEL DERECHO (Rec. Extraod. De revisión) </t>
  </si>
  <si>
    <t>2014-50330</t>
  </si>
  <si>
    <t>LA DEMANDANTE MOTIVÓ LA PRESENTACIÓN DEL RECURSO EXTRAORDINARIO DE REVISIÓN CONTRA LAS SENTENCIAS PROFERIDAS POR EL JUZGADO 33 ADMINISTRATIVO JUDICIAL DE BOGOTÁ SECCIÓN TERCERA Y CONTRA LA DEL TRIBUNAL ADMINISTRATIVO DE CUNDINAMARCA SECCIÓN TERCERA SUBSECCIÓN C DE DESCONGESTIÓN EN PROCESO DE REPARACIÓN DIRECTA SEGÚN EXPEDIENTE 2010-0054 QUE NEGARON LAS PRETENSIONES DE LA DEMANDA EN PRIMERA Y SEGUNDA INSTANCIA.</t>
  </si>
  <si>
    <t>CARO ROJAS ANTONIO MIGUEL</t>
  </si>
  <si>
    <t xml:space="preserve">NULIDAD Y RESTABLECIMIENTO DEL DERECHO </t>
  </si>
  <si>
    <t>2015-0032</t>
  </si>
  <si>
    <t>$27..206.362</t>
  </si>
  <si>
    <t>LA CONTRALORIA DE BOGOTÁ, FIJÓ RESPONSABILIDAD FISCAL AL SEÑOR ANTONIO MIGUEL CARO ROJAS, A TRAVÉS DEL PROCESO NO. 170100-0178-09, MEDIANTE RESOLUCIÓN NO. 011 DEL 30 DE MAYO DE 2014, CONFIRMADO CON ACTO ADMINISTRATIVO PROFERIDO EL 5 DE AGOSTO DE 2014 Y AL DECIR DEL DEMANDANTE, LAS CITADAS DECISIONES FUERON PROFERIDAS CON FALSA MOTIVACIÓN, INTERPRETACIÓN ERRÓNEA DE LA PRUEBA, VIOLACIÓN A LOS ARTÍCULOS 29 DE LA C.N. Y 3O DE LA LEY 437 DE 2011, INCOMPETENCIA DEL FALLADOR DE PRIMERA INSTANCIA Y VIOLACIÓN AL DEBIDO PROCESO Y PUBLICIDAD.</t>
  </si>
  <si>
    <t>Allega oficio</t>
  </si>
  <si>
    <t>POPULAR</t>
  </si>
  <si>
    <t>UNIDAD ADMINISTRATIVA ESPECIAL DE REHABILITACIÓN Y MANTENIMIENTO VIAL</t>
  </si>
  <si>
    <t>2015-00042</t>
  </si>
  <si>
    <t>LA CONTRALORIA DE BOGOTA DECLARA QUE LA UNIDAD ADMINISTRATIVA ESPECIAL DE REHABILITACION Y MANTENIMIENTO VIAL - UAERMV Y LA SOCIEDAD GREEN PATCHER COLOMBIA S.A.S. EN CONSECUENCIA DE SUS ACTUACIONES OMISIVAS, NEGLIGENTES Y FRAUDULENTAS EN EL CUMPLIMIENTO DE SUS FUNCIONES, HAN VULNERADO LOS DERECHOS COLECTIVOS DE LA MORALIDAD ADMINISTRATIVA Y LA DEFENSA DEL PATRIMONIO PUBLICO. Y DECLARA LA SUSPENSION DE LA EJECUSION DEL CONTRATO 638 DEL 27 DE DICIEMBRE DE 2013 PROPUESTA DE SERVICIOS DE OBRA DE MANTENIMIENTO Y REPARCHEO PARA LA UNIDAD ADMINISTRATIVA ESPECIAL DE REHABILITACION VIAL A TRAVES DE LA APLICACION DE LA TECNOLOGIA DENOMINADAD VELOCITY PATCHING, POR SER VIOLATORIOS DE LOS DERECHOS COLECTIVOS.</t>
  </si>
  <si>
    <t>LIZETTE CAÑON CARDOSO</t>
  </si>
  <si>
    <t>FUNDACION CREAMOS COLOMBIA</t>
  </si>
  <si>
    <t>2015-00251</t>
  </si>
  <si>
    <t>LA FUNDACION CREAMOS COLOMBIA, CELEBRÓ CON LA CONTRALORIA DE BOGOTA EL CONTRATO DE CONSULTORIA 019 DE AGOSTO 3 DE 2012, POR VALOR DE QUINIENTOS DIECISEIS MILLONES OCHOCIENTOS MIL PESOS ( 516.800.000) m/CTE, AL MOMENTO DE EFECTUAR EL PAGO , LA CONTRALORIA DISTRITAL, LE EFECTUO RETENCION EN LA FUENTE EN CUANTÍA DE 49.006.897 Y LA DEMANDANTE CONSIDERA QUE A ELLA NO LE APLICA POR SER UNA ENTIDAD SIN ANIMO DE LUCRO.</t>
  </si>
  <si>
    <t>VILLARRAGA GONZÁLEZ LUIS ALBERTO</t>
  </si>
  <si>
    <t>NULIDAD Y RESTBLECIMIENTO DEL DERECHO</t>
  </si>
  <si>
    <t>SECRETARÍA GENERAL DE LA ALCALDÍA MAYOR, CONTRALORÍA DE BOOTÁ, D.C.</t>
  </si>
  <si>
    <t>2015-00194</t>
  </si>
  <si>
    <t>EL SEÑOR LUIS ALBERTO VILLARRAGA GONZALEZ SOLICITA LA NULIDAD DE LA RESOLUCION. POR MEDIO DE LA CUAL SE TERMINA UN NOMBRAMIENTO PROVISIONAL. EN CONSECUENCIA SE SOLICITA QUE SE REINTEGRE A UN CARGO IGUAL O SUPERIOR, SE PAGUE LA INDEMNIZACION POR LOS SALARIOS, PRESTACIONES DEJADAS DE RECIBIR TODO CON SUS RESPECTIVOS INTERESES MORATORIOS.</t>
  </si>
  <si>
    <t xml:space="preserve">Sentencia favorable </t>
  </si>
  <si>
    <t>CONTRALORÍA DE BOGOTÁ D.C. COMO TERCERO INTERVINIENTE- SERETARIA MOVILIDAD</t>
  </si>
  <si>
    <t>RODRIGUEZ ZAMBRANO RAFAEL, Y  ALEXANDER RINCON</t>
  </si>
  <si>
    <t>2015-1838</t>
  </si>
  <si>
    <t>CONTRALORIA SE HACE  PRESENTE PROCESO REPARACIÓN DE VICTIMA, POR EL DELITO DE PECULADO EN FAVOR DE TERCERO Y CELEBRACIÓN DE CONTRATO SIN EL  LLENO DE LOS REQUISITOS LEGALES EN FAVOR DEL SIM AL SUSCRIBIR OTROSI AL CONTRATO 071-011.</t>
  </si>
  <si>
    <t>PROCESADORA DE ALIMENTOS EL GORDO S.A</t>
  </si>
  <si>
    <t> NULIDAD Y RESTABLECIMIENTO</t>
  </si>
  <si>
    <t>2015-00296</t>
  </si>
  <si>
    <t>LA CONTRALORÍA DE BOGOTÁ, ADELANTÓ EL PROCESO DE RESPONSABILIDAD FISCAL No.  170100-004-10 EN EL CUAL DECLARÓ RESPONSABLE FISCAL SOLIDARIO  A LA SOCIEDAD DEMANDANTE.</t>
  </si>
  <si>
    <t>Sentencia desfavorable.Confirman</t>
  </si>
  <si>
    <t>Liquidación costas</t>
  </si>
  <si>
    <t>CASTRO LATORRE ANDREA ESTHER</t>
  </si>
  <si>
    <t>2015-06130</t>
  </si>
  <si>
    <t>SEGÚN LA FISCALIA, LA ENTONCES ALCADESA DE FONTIBON CELEBRO CONVENIOS CON ENTIDADES SIN ANIMO DE LUCRO EVADIENDO LAS NORMAS DE LA LEY 80 SOBRE CONTRATACION. COMO FECHA DE LOS HECHOS SE INCLUYE LA DEL ULTIMO DE LOS NEGOCIO CELEBRADO.</t>
  </si>
  <si>
    <t>BULA GUTIERREZ FEDERICO DE JESÚS</t>
  </si>
  <si>
    <t>NULIDAD  Y RESTABLECIMIENTO</t>
  </si>
  <si>
    <t>2015-452</t>
  </si>
  <si>
    <t>FUE DECLARADO RESPONSABLE FISCALMENTE POR DETRIMENTO AL PATRIMONIO ORIGINADO X IRREGULARIDADES EN EL CONTROL Y SEGUIMIENTO DEL CONTRATO DE PRESTACIÓN DE SERVICIOS NO.141-2009 SUSCRITO CON EL JARDIN BOTANICO DE BOGOTÁ Y LA UNIÓN TEMPORAL ESPECIALES JR-FSG</t>
  </si>
  <si>
    <t>Fija fecha audiencia</t>
  </si>
  <si>
    <t>BOTERO REY JOSE VICENTE Y OTROS</t>
  </si>
  <si>
    <t>REPAACIÓN DIRECTA</t>
  </si>
  <si>
    <t>CONTRALORÍA DE BOOTÁ, D.C.</t>
  </si>
  <si>
    <t>2015-0595</t>
  </si>
  <si>
    <t>EL DOCTOR EDUARDO VICENTE BOTERO REY SE VINCULÓ A LA SECRETARIA DE HACIENDA DISTRITAL DESDE EL 3 DE SEPTIEMBRE DE 1997 Y EL 28 DE NOVIEMBRE DE 2003, MEDIANTE RESOLUCIÓN NO. 1309 FUE ENCARGADO DE LA SUBDIRECCIÓN DE OBLIGACIONES PENSIONALES DE LA DIRECCIÓN DISTRITAL DE CRÉDITO PUBLICO EJERCIENDO DICHO CARGO  HASTA EL 9 DE MARZO DE 2004 CUANDO MEDIANTE RESOLUCIÓN 288 SE ORDENÓ SU RETIRO O SUSPENSIÓN DEL EJERCICIO DE SU CARGO SIN RECIBIR REMUNERACIÓN NI PRESTACIONES SOCIALES, ATENDIENDO UNA PETICIÓN DE LA CONTRALORÍA DISTRITAL EN ESE SENTIDO. 2-LA SUSPENSIÓN SOLICITADA POR LA CONTRALORÍA  DEL DISTRITO, SE ORIGINA EN QUE EN EL AÑO 2003, EN LA SECRETARÍA DE HACIENDA DISTRITAL SE OTORGARON DE MANERA FRAUDULENTA LAS PENSIONES DE JUBILACIÓN EN FAVOR DE LOS SEÑORES CARLOS JULIO ÁVILA CAMARGO, OSCAR ROJAS RINCÓN, JAHIR GARCIA ARIZA, CARLOS RODRIGUEZ SARMIENTO, RAFAEL AUGUSTO BELTRÁN, NESTOR RIVERAS CELEITA, EDELMIRA BASTIDAS VILLATE Y ROSA TULIA ABRIL NOVA, DONDE PRESUNTAMENTE APARECÍA LA FIRMA DEL SUBDIRECTOR (E) DE OBLIGACIONES PENSIONALES, DOCTOR EDUARDO VICENTE BOTERO REY, AQUÍ DEMANDANTE. 3-CON ESTOS RECONOCIMIENTOS PENSIONALES IRREGULARES SE ORIGINÓ EL PAGO DE CUANTIOSAS SUMAS DE DINERO A FAVOR DE LAS PERSONAS  YA CITADAS.</t>
  </si>
  <si>
    <t>Declaran caducidad del medio de control</t>
  </si>
  <si>
    <t>BARON MAGDALENA</t>
  </si>
  <si>
    <t>CONTRALORÍA DE BOGOTÁ, VINCULADA, SECRETARÍA DISTRITAL DE AMBIENTE, SECRETARÍA DISTRITAL DE PLANEACIÓN, SECRETARÍA JURÍDICA DISTRITAL</t>
  </si>
  <si>
    <t>2015-02355</t>
  </si>
  <si>
    <t>SOLICITA SE PROTEJAN LOS DERECHOS COLECTIVOS AL GOCE DE UN AMBIENTE SANO, LA EXISTENCIA DEL EQUILIBRIO ECOLÓGICO Y EL MANEJO Y APROVECHAMIENTO RACIONAL DE LOS RECURSOS NATURALES PARA GARANTIZAR SU DESARROLLO SOSTENIBLE. TAMBIÉN SOLICITA LA NULIDAD DE LA RESOLUCIÓN N 0852 DE 2009 DONDE DELIMITA LA RESERVA PROTECTORA DE LOS CERROS DE BOGOTA</t>
  </si>
  <si>
    <t>Notificaciçon correo electrónico</t>
  </si>
  <si>
    <t>LOZANO BELTRÁN XIMENA JUANA FRANCISCA</t>
  </si>
  <si>
    <t>REPARACION DIRECTA</t>
  </si>
  <si>
    <t>CONTRALORÍA DE BOGOTÁ D.C., SECRETARÍA DE HACIENDA</t>
  </si>
  <si>
    <t>2015-01267</t>
  </si>
  <si>
    <t>LA SEÑORA XIMENA JUANA FRANCISCA LOZANO BELTRAN PRESENTA RECLAMACION DE INDEMNIZACION DE LOS DERECHOS DE PAGO DE SALARIOS Y PRESTACIONES SOCIALES DEJADOS DE PERCIBIR INCLUYENDO LA SANCION POR LA NO CONSIGNACION DE LAS CESANTIAS Y MORATORIA DE INTERESES POR DERECHOS NO CANCELADOS, DESDE EL MOMENTO DE LA SUSPENSION POR ORDEN DE LA CONTRALORIA DISTRITAL EN EL EJERCICIO DE SU CARGO DE SUBDIRECTORA DE OBLIGACIONES PENSIONALES DE LA SECRETARIA DE HACIENDA DISTRITAL DESDE EL 11 DE MARZO DE 2004. A LA FECHA.</t>
  </si>
  <si>
    <t>Al Despacho  memorial</t>
  </si>
  <si>
    <t>GÓMEZ BARRIOS ALBERTO DE JESÚS</t>
  </si>
  <si>
    <t>NULIDAD Y RESTABLECIMIENTO DEL DERECHO</t>
  </si>
  <si>
    <t xml:space="preserve">2016-005   </t>
  </si>
  <si>
    <t>SOLICITA LA NULIDAD DEL ACTO ADMINISTRATIVO QUE LO DECLARÓ INSUBSISTENTE EN EL CARGO DE PROFESIONAL ESPECIALIZADO 222-04 EN PROVISIONALIDAD, CARGO QUE FUE OFERTADO EN LA CONVOCATORIA PÚBLICA NO. 281 DEL 2013 CON OPEC 204763</t>
  </si>
  <si>
    <t>Al despacho para fallo</t>
  </si>
  <si>
    <t>MARTÍNEZ GÓMEZ HERMAN</t>
  </si>
  <si>
    <t xml:space="preserve">2016-0048  </t>
  </si>
  <si>
    <t>LA CONTRALORIA DE BOGOTÁ D.C., MEDIANT AUTO DEL 24 DE ENERO DE 2011 ABRIÓ FORMALMENTE EL PROCESO DE RESPONSABILIDAD FISCAL NO. 170100-0011/11 Y VINCULÓ COMO PRESUNTO RESPONSABLE AL SEÑOR HERMAN MARTINEZ GÓMEZ Y A FEDERICO DE JESÚS BULA GÚTIERREZ QUE EJERCIÓ LA LABOR DE SUPERVISIÓN DEL CONTRATO D PRESTACIÓN DE SERVICIOS Nº 741 DE 2009 SUSCRITO ENTRE EL JARDÍN BOTANICO JOSE CELESTINO MUTIS Y LA UNIÓN TEMPORAL ESPECIALS JR-FSG, IMPUTANDOLE RESPONSABILIDAD FISCAL POR VALOR DE $66.838.138, VINCULANDO COMO TERCERO CIVILMENTE RESPONSABLE A LA COMPAÑIA LIBERTY SEGUROS S.A. 
EL 16 DE JULIOS DE 2015, EL APODERADO RADICÓ ANTE LA CONTRALORÍA DISTRITAL EL RECURSO DE REPOSICIÓN Y EN SUBSIDIO DE APELACIÓN EN CONTRA DEL FALLO DE RESPONSABILIDAD FISCAL, TENIENDO EL APODERADO EL PODER OTORGADO PERO POR UN ERROR INVOLUNTARIO DICHO PODER NO SE ALLEGÓ CON EL MEMORIAL CONTENTIVO DEL RECURSO.POSTERIORMENTE FUE ALLEGADO PERO EXTEMPORANEAMENTE RAZÓN POR LA CUAL FUERON RECHAZADOS LOS RECURSOS. POSTERIORMENTE SOLICITO NUILIDAD DEL PROCESO , SOLICITUD QUE FUE RECHAZADO</t>
  </si>
  <si>
    <t>Auato traslado alegatos</t>
  </si>
  <si>
    <t>DAZA MILIAN LUIS FERNANDO</t>
  </si>
  <si>
    <t>2016-0346</t>
  </si>
  <si>
    <t>SOLICITA LA NULIDAD DE LA RESOLUCIÓN 821 DE 2016 POR  MEDIO DE LA CUAL LO DESVINCULARON Y COMO RESTABLECIMIENTO DE DERECHO PID EL REINTEGRO .</t>
  </si>
  <si>
    <t>PEÑA CEBALLOS HELGA</t>
  </si>
  <si>
    <t>2016-0592</t>
  </si>
  <si>
    <t>CON LA EXPEDICIÓN DE LA RESOLUCIÓN NO. 2307 DEL 2 DE JUNIO DE 2016, SE VULNERÓ EL DERECHO AL TRABAJO Y LA CALIDAD DE PREPENSIONADA DE LA ACTORA, RAZÓN POR LA CUAL SOLICITA SE DECLARE LA NULIDAD DE LA RESOLUCIÓN Y SE RESTABLEZCA EL DERECHO AL TRABAJO.</t>
  </si>
  <si>
    <t>SAMACÁ GONZÁLEZ JOHANA PAOLA</t>
  </si>
  <si>
    <t>2016-0343</t>
  </si>
  <si>
    <t>LA DEMANDANTE EN SU CALIDAD DE PROVISIONAL SOLICITA NULIDAD DEL ACTO ADMINISTRATIVO  QUE LA DESVINCULÓ, AL CONSIDERAR QUE  ESTA VICIADO POR FALSA MOTIVACIÓN, POR LO TANTO SOLICITA REINTEGRO  Y PAGO DE TODO LO DEJADO DE PERCIBIR DESDE EL MOMENTO DE LA DESVINCULACIÓN HASTA QUE SE HAGA EFECTIVO EL REINTEGRO.</t>
  </si>
  <si>
    <t>Noatificación correo electrónico</t>
  </si>
  <si>
    <t>CONRADO IMITOLAROQUE LUIS</t>
  </si>
  <si>
    <t xml:space="preserve">CONTRALORÍA DE BOGOTÁ,D.C., CONCEJO DE BOGOTÁ, SECRETARIA GENERAL DE LA ALCALDÍA MAYOR </t>
  </si>
  <si>
    <t xml:space="preserve">2016-00394   </t>
  </si>
  <si>
    <t>EL SEÑOR ROQUE LUIS CONRADO IMITOLA PRESENTA ACCION POPULAR CONTRA LAS ENTIDADES DEMANDADAS POR LA AMENAZA O AGRAVIO A INTERESES O DERECHOS COLECTIVOS COMO LA MORALIDAD ADMINISTRATIVA, DEFENSA DEL PATRIMONIO PUBLICO, EN CUANTO PUEDE VERSE AFECTADAS LAS FINANZAS PUBLICAS, POR CUANTO NO HAN REALIZADO LAS ACCIONES CORRESPONDINTE PARA LA INDEPENDENCIA DE LA AUDITORÍA FISCAL.</t>
  </si>
  <si>
    <t>JOSE CORREDOR</t>
  </si>
  <si>
    <t>BAREÑO BAREÑO LUIS ALEJANDRO</t>
  </si>
  <si>
    <t>CONTRALORIA DE BOGOTA´, D.C.</t>
  </si>
  <si>
    <t xml:space="preserve">2016-0632   </t>
  </si>
  <si>
    <t>EL ACTOR, QUIEN DESEMPEÑABA EL CARGO DE GERENTE 039-02, FUE DECLARADO INSUBSISTENTE MEDIANTE LA RESOLUCIÓN 954 DE 25 DE MARZO DE 2015, EXPEDIDA POR LA CONTRALORA DE BOGOTÁ (EF) EN EJERCICIO DE LA FACULTAD DISCRECIONAL, LA CUAL, SEGÚN EL DAMANDANTE, CARECÍA DE COMPETENCIA, ADEMÁS DE INCURRIRSE EN DESVIACIÓN DE PODER, PUES EL AFECTADO, DICE, ERA PROVISIONAL Y POR LA TANTO, DE ESTABILIDAD RELATIVA, SIN QUE, AGREGA, SE HUBIESE ACTUADO POR RAZONES DEL BUEN SERVICIO, PUES ÉSTE DEJÓ DE PRESTARSE MIENTRAS SE DESIGNÓ EL REEMPLAZO, EL QUE NO CUMPLÍA LOS REQUISITOS MÍNIMOS PARA OCUPAR EL EMPLEO; TAMPOCO SE DEJÓ EN LA HOJA DE VIDA LAS ANOTACIONES PERTINENTES Y, AÑADE, NO EXISTE REPROCHE ALGUNO SOBRE LAS FUNCIONES A SU CARGO.</t>
  </si>
  <si>
    <t>FRANCO PINEDA PEDRO HERMINZUL</t>
  </si>
  <si>
    <t>2016-00168</t>
  </si>
  <si>
    <t>DEMANDA EL ACTO ADMINISTRATIVO QUE LO DECLARO INSUBSISTENTE DEL CARGO PROVISIONAL PROFESIONAL UNIVERSITARIO 219-03, ALEGANDO VIOLACIÓN DEL CONCURSO POR CUANTO EL CÓDIGO OFERTADO NO ERA EL QUE OSTENTABA, ASÍ MISMO ALEGA FURO SINDICAL Y ESTABILIDAD REFORZADA POR ENCONTRASE PRÓXIMO A PENSIONARSE.</t>
  </si>
  <si>
    <t>CALDERON CAMACHO OMAR</t>
  </si>
  <si>
    <t>2016-0131</t>
  </si>
  <si>
    <t>O</t>
  </si>
  <si>
    <t>PRESUNTA EXISTENCIA DE ORGANIZACIÓN DONDE LOS SERVIDORES PÚBLICOS HERMELINA ANGULO, HUMBERTO BOHORQUEZ Y OMAR CALDERÓN APROVECHANDO SUS CARGOS DIRECTIVOS OMITIERON REPORTAR HALLAZGOS A CAMBIO DE SUMAS DE DINERO.</t>
  </si>
  <si>
    <t>YOSCUA ORDOÑEZ ISAURO</t>
  </si>
  <si>
    <t>2016-0105</t>
  </si>
  <si>
    <t>LA DEMANDANTE, QUIEN ERA PROFESIONAL ESPECIALIZADO CÓDIGO 227 GRADO 07, FUE DECLARADO INSUBSISTENTE MEDIANTE RESOLUCIÓN 2922 DE SEPTIEMBRE 8 DE 2015 EXPEDIDA POR EL CONTRALOR DE BOGOTA, EN OBEDECIMIENTO AL CONCURSO DE MÉRITOS ADELANTADO POR LA COMISIÓN NACIONAL DEL SERVICIO CIVIL. POR ESA RAZÓN EL ACTOR SOLICITA LA NULIDAD DE LA ACTO ADMINISTRATIVO POR CONSIDERAR QUE EL CARGO QUE OCUPABA NO CORRESPONDÍA AL QUE SE SE PROVEYÓ POR VIRTUD DEL CONCURSO.</t>
  </si>
  <si>
    <t>Envio Tribunal</t>
  </si>
  <si>
    <t>GONZALEZ CORTES WILSON RENE</t>
  </si>
  <si>
    <t>2016-0265</t>
  </si>
  <si>
    <t>EL SEÑOR WILSON RENÉ GONZÁLEZ CORTÉS PRESENTÓ RENUNCIA AL CARGO DE PROFESIONAL ESPECIALIZADO 222-07 QUE VENÍA DESEMPEÑANDO EN PERÍODO DE PRUEBA. POSTERIORMENTE RETIRÓ LA RENUNCIA PRESENTADA Y SOLICITÓ LICENCIA NO REMUNERADA. LA CONTRALORÍA DE BOGOTÁ, D.C. LE COMUNICÓ LA ACEPTACIÓN DE LA RENUNCIA.</t>
  </si>
  <si>
    <t>Auto traslado alegatos</t>
  </si>
  <si>
    <t>ACEVEDO RITTER MARIA CLAUDIA PATRICIA</t>
  </si>
  <si>
    <t>2016-0179</t>
  </si>
  <si>
    <t>EL NOMBRAMIENTO DE LA DEMANDANTE FUE DECLARADO INSUBSISTENTE EN EL CARGO DE PROFESIONAL ESPECIALIZADO 222-07 EN VIRTUD DE LA LISTA DE ELEGIBLES CONFORMADA POR LA COMISIÓN NACIONAL DEL SERVICIO CIVIL MEDIANTE RESOLUCIÓN 3441 DE 2015.</t>
  </si>
  <si>
    <t>Sentencia favorabale</t>
  </si>
  <si>
    <t>OSPINO MASSON PAOLA ANDREA</t>
  </si>
  <si>
    <t>2016-0292</t>
  </si>
  <si>
    <t>SOLICITA SE DECLARE NULO EL ACTO ADMINISTRATIVO DE INSUBSISTENCIA RESOLUCIÓN 1737 DEL 28 DE ABRIL DE 2016 “POR LA CUAL SE DECLARA INSUBSISTENTE UN NOMBRAMIENTO PROVISIONAL”</t>
  </si>
  <si>
    <t>NULIDAD</t>
  </si>
  <si>
    <t>2017-00176 (cambió de # en el despacho judicial. Antiguo # 2016-0344)</t>
  </si>
  <si>
    <t>COMO CONSECUENCIA DE LA ORDEN IMPARTIDA EN EL FALLO DE TUTELA INTERPUESTA POR LA SEÑORA DALILA LONDOÑO GÓMEZ, LA CONTRALORÍA DE BOGOTÁ ACUDE A LA JURISDICCIÓN CONTENCIOSA PARA OBTENER LA NULIDAD SIMPLE DE LA RESOLUCIÓN DE NOMBRAMIENTO DE LA TUTELANTE Y DEMÁS ACTOS EXPEDIDOS DENTRO DE LA ACTUACIÓN ADMINISTRATIVA SURTIDA EN EL TRÁMITE DEL CONCURSO DE MÉRITOS,EN CONSIDERACIÓN A QUE SI BIEN ES CIERTO, FUERON PROFERIDOS EN ESTRICTO ACATAMIENTO DE ORDEN JUDICIAL, TAMBIÉN LO ES, QUE LOS MISMOS VIOLAN NORMAS CONSTITUCIONALES Y LEGALES, COMO QUIERA QUE LA SEÑORA LONDOÑO GÓMEZ NO CONTABA CON LOS REQUISITOS PARA SER NOMBRADA EN EL CARGO PARA EL CUAL HABÍA CONCURSADO Y POR ENDE, NO PODÍA SER VINCULADA A LA ENTIDAD.</t>
  </si>
  <si>
    <t>AVENDAÑO NIÑO DIANA PATRICIA</t>
  </si>
  <si>
    <t>2016-0590</t>
  </si>
  <si>
    <t>COMO RESULTADO DE LA CONVOCATORIA 287 DE 2013, A CARGO DE LA CNSC, ESTA ENTIDAD INCLUYÓ EN LA LISTA DE ELEGIBLES ( DE 3 VACANTES OFERTADAS) A LA SEÑORA DIANA PATRICIA NIÑO AVENDAÑO PARA EL EMPLEO PROFESIONAL ESPECIALIZADO CÓDIGO 222 GRADO 07 DE LA PLANTA GLOBAL DE LA CONTRALORÍA DE BOGOTÁ. NO OBSTANTE, LUEGO DEL FALLO DE TUTELA DE 22 DE JUNIO DE 2016 (TUTELA 2016-1366) SE ORDENÓ A LA CNSC INCLUIR EN EL SEGUNDO LUGAR DEL ORDEN DE ELEGIBILIDAD A LA SEÑORA ÁNGELA MARÍA MORALES MORALES, DESPLAZANDO AL CUARTO LUGAR A LA SEÑORA NIÑO AVENDAÑO, LA CUAL FUE NOMBRADA EN PERÍODO DE PRUEBA MEDIANTE LA RESOLUCIÓN 1927 DE DE 5 DE MAYO DE 2016, RESULTANDO IMPERIOSO REVOCAR TAL ACTO ADMINISTRATIVO, LO QUE NO FUE POSIBLE DEBIDO A LA NEGACIÓN DE SU TITULAR PARA OTORGAR EL CONSENTIMIENTO PREVIO, EXPRESO Y ESCRITO, COMO LO EXIGE EL ARTÍCULO 97 DEL CÓDIGO DE PROCEDIMIENTO ADMINISTRATIVO Y DE LO CONTENCIOSO ADMINISTRATIVO.</t>
  </si>
  <si>
    <t>ROZZO BARRAGÁN SANDRA INÉS</t>
  </si>
  <si>
    <t>2016-1412</t>
  </si>
  <si>
    <t>MEDIANTE RESOLUCIÓN NO. 1746 DEL 11 DE JUNIO DE 2015, EL CONTRALOR DE LA ÉPOCA, DECLARÓ LA INSUBSISTENCIA DE LA SEÑORA SANDRA INÉS ROZO BARRAGAN, QUIEN SE DESEMPEÑABA EN EL CARGO DIRECTOR TÉCNICO, CÓDIGO 009, GRADO 04 DE LA DIRECCIÓN DE REACCIÓN INMEDIATA. QUE LA DECISIÓN ANTERIOR, A JUICIO DE LA DEMANDANTE SE ENCUENTRA VICIADA POR MOTIVOS PERSONALES DEL NOMINADOR Y POR CONSIGUIENTE SOLICITA SU REINTEGRO EN UN CARGO IGUAL O SUPERIOR, ASÍ COMO EL PAGO DE LOS SALARIOS Y PRESTACIONES DEJADOS DE PERCIBIR.</t>
  </si>
  <si>
    <t>HERRERA HERRERA BERNARDO</t>
  </si>
  <si>
    <t>CONCEJO DE BOGOTÁ, CONTRALORÍA DE BOGOTÁ, SECRETARÍA JURÍDICA DISTRITAL</t>
  </si>
  <si>
    <t>2016-5817</t>
  </si>
  <si>
    <t>SOLICITA SE DECLARE LA NULIDAD DE LA RESOLUCION N 2717 DE FECHA 28 06 2016, POR LA CUAL SE DECLARA INSUBSISTENTE EL NOMBRAMIENTO DE BERNARDO HERRERA HERRERA A PARTIR DEL 05 07 2016 NOTA : EN EL CONTENIDO DE LA DEMANDA NO REPOSA LA IDENTIFICACION DEL DEMANDANTE</t>
  </si>
  <si>
    <t>XXXXX</t>
  </si>
  <si>
    <t>HERNANDEZ CALDERÓN OMAR ALEJANDRO</t>
  </si>
  <si>
    <t>2016-1296</t>
  </si>
  <si>
    <t>EL DEMANDANE SE VINCULO EN PROVISIONALIDAD EL 11 DE FEBRERO DE 2008 EN EL EMPLEO DE PROFESIONAL ESPECIALIZADO 222 07 UBICADO EN LA SUBDIRRECCION DE FISCALIZACIÓN DE ACUEDUCTO Y SANEAMIENTO BÁSICO - DIRECCIÓN SECTOR SERVICIOS PÚBLICO, ESTE EMPLEO FUE OFERTADO EN LA CONVOATROIA NO. 287 DE 2013 BAJO EL OPEC 204642, EL 8 DE SEPTIEMBRE DE 2015 FUE DECLARADO INSUBSISTENTE, QUE EL EMPLEO OFERTADO BAJO LA CONVOCATORIA OPEC 204660 ESTABA UBICADO EN LA DIRRECCCIO DE TECNOLOGÍAS DE LA INFORMACIÓN Y LAS COMUNICACIONES, EL RETIRO DEL DEMANDANTE SE EFECTUÓ CON BASE DE LA OPEC 204642.</t>
  </si>
  <si>
    <t>CASTAÑEDA MUÑOZ NELSON</t>
  </si>
  <si>
    <t>ALCALDÍA MAYO DE BOGOTÁ, D.C. -CONTRALORÍA DE BOGOTÁ,D.C.</t>
  </si>
  <si>
    <t>2016-6078</t>
  </si>
  <si>
    <t> SE SOLICITA DECLARAR LA NULIDAD DE LA RESOLUCIÓN N 2661 DE FECHA 28 06 2016 " POR LA CUAL SE DECLARÓ INSUBSISTENTE EL NOMBRAMIENTO DE NELSON CASTAÑEDA MUÑOZ A PARTIR DEL 05 07 2016,POR CUANTO ERA SUJETO DE PROTECCIÓN REFORZADA.</t>
  </si>
  <si>
    <t>QUINTERO ARGUELLO OSCAR DOMINGO</t>
  </si>
  <si>
    <t>CONCEJO DE BOGOTÁ, CONTRALORÍA DE BOGOTÁ, PERSONERÍA DE BOGOTÁ, SECRETARÍA JURÍDICA DISTRITAL</t>
  </si>
  <si>
    <t>2017-0050</t>
  </si>
  <si>
    <t>REF SOLICITA AMPARAR LOS DERECHOS E INTERESES COLECTIVOS DEL PATRIMONIO PUBLICO Y LA MORALIDAD ADMINISTRATIVA CON EL FIN DE QUE SOLO SE RECONOZCA Y PAGUEN A LOS EMPLEADOS PÚBLICOS DEL DISTRITO CAPITAL FACTORES SALARIALES Y, POR ENDE PRESTACIONALES A QUE TIENEN DERECHO, DE ACUERDO A LA CONSTITUCIÓN POLÍTICA Y SUS MODIFICACIONES, YA QUE ESTAN POR ENCIMA DEL TOPE MAXIMO LEGAL .</t>
  </si>
  <si>
    <t>Recibe memoriales.</t>
  </si>
  <si>
    <t>FLECHAS CAMACHO ANA LUISA</t>
  </si>
  <si>
    <t>2017-0818</t>
  </si>
  <si>
    <t xml:space="preserve">SOLICITA NULIDAD DE LOS ACTOS ADMINISTRATIVOS PROFERIDOS DENTRO DEL PROCESO DE RESPONSABILIDAD FISCAL No. 170000-0002 DE 2012 Y MEDIDA CAUTELAR DE SUSPENSIÓN PROVISIONAL POR AUSENCIA DE CULPA EN LAS CONDUCTS DELOS IMPUTADOS. </t>
  </si>
  <si>
    <t>ALBA HERNANDEZ MARIA ISABE</t>
  </si>
  <si>
    <t>TUTELA</t>
  </si>
  <si>
    <t>CONTRALORÍA DE BOGOTÁ, SECRETARIA DE GOBIERNO</t>
  </si>
  <si>
    <t>2017-0069</t>
  </si>
  <si>
    <t>QUE LA SEÑORA MARIA ISABEL ALBA HERNANDEZ, IDENTIFICADA CON LA CEDULA DE CIUDADANÍA NO 52.470.690, INTERPONE ACCIÓN DE TUTELA Y SOLICITA AL JUEZ DE TUTELA AMPARAR SU DERECHO FUNDAMENTAL DE PETICIÓN, POR CONSIDERARLO VULNERADO POR LA ACCIONADA..REFIERE LA ACCIONANTE QUE LA ALCALDÍA LOCAL DE BOSA, A TRAVÉS DEL FONDO DE DESARROLLO LOCAL Y LA UNIVERSIDAD COOPERATIVA DE COLOMBIA CELEBRARON UN CONVENIO DE ASOCIACIÓN NO. 089 DE 2011, POR LO QUE INGRESÓ A LA UNIVERSIDAD Y EN LA ACTUALIDAD TERMINÓ LAS MATERIAS DESDE JUNIO DE 2016 INCLUYENDO EL SEMINARIO REGIONAL II. NO OBSTANTE, LO ANTERIOR LA UNIVERSIDAD NO LE PERMITE SUBIR LA MATERIA POR CUANTO MANIFIESTAN QUE NO TIENE CRÉDITO A FAVOR, ANTEPONIENDO UN REQUISITO DE CARÁCTER ECONÓMICO, QUE NO LE ASISTE CUMPLIRLO, LO CUAL SE VERIFICA CON EL ESCRITO BOG-012017-036580, EL CUAL RADICÓ ANTE LA UNIVERSIDAD DEJANDO CLARO QUE DICHA RAZÓN ES INJUSTIFICADA Y ARBITRARIA, PERO A LA FECHA NO HA RECIBIDO RESPUESTA DE LA UNIVERSIDAD. ASÍ MISMO, MEDIANTE ESCRITO RADICADO CON EL NO. 2017-571-007186-2, INFORMA A LA ALCALDÍA LOCAL DE BOSA, LUEGO DE UN RECUENTO DE LOS HECHOS Y SOLICITA SIRVA DE INTERMEDIARIO PARA QUE LA GESTIÓN DE LA LIQUIDACIÓN DEL CONVENIO, PARA PODER SUBIR SU MATERIA Y NO SE AFECTE SU GRADUACIÓN PARA DICIEMBRE DE 2017. A LA FECHA NO HA RECIBIDO RESPUESTA. </t>
  </si>
  <si>
    <t>GISELA BOLIVAR MORA</t>
  </si>
  <si>
    <t>LONDOÑO GOMEZ DALILA</t>
  </si>
  <si>
    <t>2017-0086</t>
  </si>
  <si>
    <t>LA DEMANDANTE SOLICITA LA NULIDAD DE LA RESOLUCIÓN NO. 2393 DEL 9 DE JUNIO DE 2016, POR MEDIO DE LA CUAL SE REVOCA SU NOMBRAMIENTO EN PERIODO DE PRUEBA, DE LA RESOLUCIÓN NO. 3194 DEL 28 DE JULIO DE 2016, A TRAVÉS DE LA CUAL SE INICIA UNA ACTUACIÓN ADMINISTRATIVA Y DE LA AUDIENCIA ESPECIAL REALIZADA EL 22 DE AGOSTO DE 2016, TENDIENTE A OBTENER AUTORIZACIÓN PARA REVOCAR EL ACTO ADMINISTRATIVO DE NOMBRAMIENTO EN PERIODO DE PRUEBA DE LA ACTORA, Y EN CONSECUENCIA, SE ORDENE A LA CONTRALORÍA POSESIONARLA EN EL EMPLEO DE PROFESIONAL ESPECIALIZADO CÓDIGO 222 GRADO 05 EN EL QUE FUE NOMBRADA EN VIRTUD DEL CONCURSO DE MÉRITO REALIZADO POR LA CNSC, CON EL CONSECUENTE PAGO DE SUELDOS, PRESTACIONES Y SEGURIDAD SOCIAL DEJADAS DE PERCIBIR DESDE EL 17 DE MAYO DE 2016, FECHA EN QUE DEBÍA HABER SIDO POSESIONADA, HASTA LA FECHA DE REINTEGRO EFECTIVO.</t>
  </si>
  <si>
    <t>Traslado a las partes</t>
  </si>
  <si>
    <t>AQUITE LIZCANO WILLIAM ALBERTO</t>
  </si>
  <si>
    <t>CNCSC, VINCULAN CONTRALORÍA DE BOGOTÁ,.</t>
  </si>
  <si>
    <t>2017-0134</t>
  </si>
  <si>
    <t>EL SEÑOR WILLIAN ALBERTO AQUITE LIZCANO, IMPETRÓ ACCIÓN DE TUTELA EN CONTRA DE LA COMISIÓN NACIONAL DEL SERVICIO CIVIL, A FIN DE OBTENER EL AMPARO DE SU DERECHO FUNDAMENTAL A LA IGUALDAD CONTENIDO EN EL ARTÍCULO 13 DE LA CONSTITUCIÓN POLÍTICA DE COLOMBIA, SUPUESTAMENTE VULNERADOS POR LA ENTIDAD ACCIONADA AL EMITIR LA RESPUESTA A UNA PETICIÓN FECHADA 17 DE OCTUBRE DE 2017, CON LA CUAL, SEGÚN EL DICHO DEL SOLICITANTE, SE MODIFICÓ EL CRITERIO DE INTERPRETACIÓN PARA DETERMINAR LA EXISTENCIA DE UNA VULNERACIÓN AL DERECHO PREFERENCIAL DE ENCARGO CONTENIDO EN EL ARTÍCULO 24 DE LA LEY 909 DE 2004, NEGANDO LAS PRETENSIONES DEL ACTOR, A PESAR DE SER HECHOS SIMILARES A LOS TRATADOS POR LA COMISIÓN NACIONAL DEL SERVICIO CIVIL EN EL CASO DE LA SEÑORA CLARA INÉS MONSALVE TAVERA. ADICIONALMENTE, SOLICITA ORDENAR A LA COMISIÓN NACIONAL DEL SERVICIO CIVIL LA REVOCATORIA DE LA RESOLUCIÓN NO. 20162010035635 DEL 3 DE OCTUBRE DE 2016, A FIN QUE EN SU LUGAR, LA ENTIDAD QUE REPRESENTO PROCEDA A ENCARGARLO EN EL CARGO DE PROFESIONAL ESPECIALIZADO GRADO 222 CÓDIGO 07, QUE EN LA ACTUALIDAD OCUPA LA SEÑORA YOLANDA BAUTISTA ALARCÓN, EL RECONOCIMIENTO Y PAGO DE LOS VALORES, CIFRAS O EMOLUMENTOS PROPIOS DEL CARGO A PARTIR DEL 12 DE FEBRERO DE 2016, FECHA DESDE LA CUAL PRESENTÓ LA RECLAMACIÓN ANTE LA COMISIÓN DE PERSONAL DE LA CONTRALORÍA DE BOGOTÁ D.C., COMPULSAR COPIAS A LA PROCURADURÍA GENERAL DE LA NACIÓN.</t>
  </si>
  <si>
    <t>Contestación tutela</t>
  </si>
  <si>
    <t>PETRO URREGO GUSTAVO FRANCISCO</t>
  </si>
  <si>
    <t>2017-0512</t>
  </si>
  <si>
    <t>LA CONTRALORÍA DE BOGOTÁ ADELANTÓ EL PROCESO DE RESPONSABILIDAD FISCAL 17000-0002/12 EN LA SECRETARÍA DISTRITAL DE HACIENDA, SECRETARÍA DISTRITAL DE PLANEACIÓN, SECRETARÍA DISTRITAL DE MOVILIDAD, ALCALDÍA MAYOR DE BOGOTÁ Y TRANSMILENIO S.A., POR LAS PRESUNTAS IRREGULARIDADES Y EL DAÑO AL PATRIMONIO PÚBLICO DEL DISTRITO CAPITAL, DEBIDO A LA REDUCCIÓN DE TARIFAS DE TRANSPORTE PÚBLICO EN EL SISTEMA TRANSMILENIO, DISPUESTA MEDIANTE EL DECRETO 356 DE 23 DE JULIO DE 2012,EN CUANTÍA DE DOSCIENTOS DIECISIETE MIL DOSCIENTOS CUATRO MILLONES OCHOCIENTOS CUARENTA Y SIETE MIL NOVECIENTOS OCHENTA Y NUEVE PESOS $217.204.847.989, DENTRO DEL CUAL PROFIRIÓ FALLO CON RESPONSABILIDAD FISCAL 01 DE 27 DE JUNIO DE 2016, EXPEDIDO POR EL EL DIRECTOR DE RESPONSABILIDAD FISCAL Y JURISDICCIÓN COACTIVA,EN CUANTÍA DE $217.204.847.989, EN FORMA SOLIDARIA CONTRA DE LOS SEÑORES GUSTAVO FRANCISCO PETRO URREGO, IDENTIFICADO CON C.C. N° 208.079, ALCALDE MAYOR DE BOGOTÁ D.C., Y RICARDO BONILLA GONZÁLEZ, IDENTIFICADO CON C.C. N° 19.103.063, SECRETARIO DISTRITAL DE HACIENDA. CONFIRMADO MEDIANTE EL AUTO DE 27 DE OCTUBRE DE 2016, EL CUAL RESOLVIÓ EL RECURSO DE REPOSICIÓN Y LA RESOLUCIÓN 4501 DE 29 DE NOVIEMBRE DE 2016, EXPEDIDA POR EL CONTRALOR DEL BOGOTÁ, D.C., LA CUAL RESOLVIÓ LOS RECURSOS DE APELACIÓN.</t>
  </si>
  <si>
    <t>HERNANDEZ SANDOVAL LUIS FERNANDO</t>
  </si>
  <si>
    <t>2017-0534</t>
  </si>
  <si>
    <t>SE SOLICITA LA NULIDAD DE LA RESOLUCIÓN NO. 3333 DEL 8 DE AGOSTO DE 2016, POR LA CUAL DECLARÓ INSUBSISTENTE EL NOMBRAMIENTO DEL SEÑOR LUIS FERNANDO HERNÁNDEZ SANDOVAL, QUIEN SE DESEMPEÑÓ HASTA ESA FECHA COMO GERENTE CÓDIGO 039 GRADO 02.</t>
  </si>
  <si>
    <t>JIMENEZ APONTE WILLIAM</t>
  </si>
  <si>
    <t>SECRETARÍA DISTRITAL DE MOVILIDAD, VINCULAN CONTRALORÍA DE BOGOTÁ, D.C.</t>
  </si>
  <si>
    <t>2017-1256</t>
  </si>
  <si>
    <t>EL ACCIONANTE RADICO DERECHO DE PETICIÓN ANTE LA SECRETARIA DE MOVILIDAD DE BOGOTÀ PARA OBTENER RESPUESTA DE A DOS CUESTIONAMIENTOS: 1. QUÉ DEBE HACER PARA ENTREGAR EN VENTA DOS VEHÍCULOS DE SERVICIO PUBLICO MODELO 2010 2. COMO NO ENTREGÓ LOS CUPS A NINGUNA OPERADORA,PUEDEN ENTRAR A UN PROCESO DE CHATARRIZACION PARA QUE SE LOS PAGUEN CON FONDOS DEL FACTOR DE CALIDAD. EL DIA 17 DE MAYO LA SECRETARIA DA RESPUESTA, PERO EL ACCIONANTE CONSIDERA QUE NO ES DE FONDO.</t>
  </si>
  <si>
    <t>CRISTANCHO MENDIETA CARLOS EDUARDO</t>
  </si>
  <si>
    <t>CONTRALORÍA DE BOGOTÁ- CNSC</t>
  </si>
  <si>
    <t>2017-01611</t>
  </si>
  <si>
    <t>Considera el accionante que  le vulneraron los derechos fundamentales al mínimo vital,debido proceso, defensa ,trabajo y seguridad social reforzada e igualdad x cuanto se da x terminado un nombramiento provisional en cumplimiento de una orden impartida x la CNSC.</t>
  </si>
  <si>
    <t>DIEGO CALIXTO GUAUQUE</t>
  </si>
  <si>
    <t>ELIAS ACOSTA ERIC LEONARDO</t>
  </si>
  <si>
    <t>CONTRALORIA DE BOGOTÁ, INSTITUTO DE DESARROLLO URBANO, TAC, JUZGADO 22 PENAL DEL CIRCUITO</t>
  </si>
  <si>
    <t>2017-01637</t>
  </si>
  <si>
    <t>EL ACCIONANTE SOLICITA QUE EL MAGISTRADO DECRETE LA PRESCRIPCION DE LA ACCION PENAL EN SU CONTRA, POR ESTAR SIENDO JUZGADO COMO SERVIDOR PUBLICO Y NO COMO INTERVINIENTE COMO LO PRESENTO LA FISCALIA EN EL PROCESO 2012-00170.</t>
  </si>
  <si>
    <t>INVERSIONES NUBE BLANCA- GUERRA SANCHEZ ALBERTO</t>
  </si>
  <si>
    <t>TRIBUNAL ADMINISTRATIVO DE CUNDINAMARCA- CONTRALORIA DE BOGOTÁ</t>
  </si>
  <si>
    <t>2017-1755</t>
  </si>
  <si>
    <t>ACCIONANTE CONSIDERA VULNERADOS DERECHOS FUNDAMENTALES, EN VIRTUD DEL FALLO EN SEGUNDA INSTANCIA, PROFERIDO POR EL MAGISTRADO CESAR PALOMINO DEL TRIBUNAL ADMINISTRATIVO DE CUNDINAMARCA ,FALLO RELACIONADO CON LA ACCIÓN POPULAR INSTAURADA, SIN QUE INVERSIONES NUBE BLANCA SAS, TUVIERA CONOCIMIENTO DE TAL ACCIÓN POPULAR</t>
  </si>
  <si>
    <t>PROVISIONL</t>
  </si>
  <si>
    <t>MARQUEZ ALDANA LIBARDO YANOD</t>
  </si>
  <si>
    <t>2017-1905</t>
  </si>
  <si>
    <t>EL ACTOR PRETENDE LA NULIDAD DE LOS ACTOS ADMINISTRATIVOS EN VIRTUD DE LOS CUALES FUE DECLARADO FISCALMENTE RESPONSABLE EN CUANTÍA DE $129.528.338.323, EN RAZÓN A LA DISMINUCIÓN DE LA TARIFA DE TRANSMILENIO.</t>
  </si>
  <si>
    <t>CONRADO IMITOLA ROQUE LUIS</t>
  </si>
  <si>
    <t>DISTRITO CAPITAL-CONTRALORÍA DE BOGOTÁ</t>
  </si>
  <si>
    <t>2017-02379</t>
  </si>
  <si>
    <t>SOLICITA SE DECLARE LA NULIDAD DEL ACTO FICTO O PRESUNTO POR EL SILENCIO ADMINISTRATIVO NEGATIVO AL NO DAR RESPUESTA A LA PETICION RADICADA CON EL N 1-2016-461777 Y COMO CONSECUENCIA SOLICITA EL PAGO DE LA NIVELACION SALARIAL</t>
  </si>
  <si>
    <t>HERAZO SAABAG EDUARDO JOSE</t>
  </si>
  <si>
    <t>CONCEJO DE BOGOTÁ,PERSONERÍA DE BOGOTÁ, SECRETARÍA JURÍDICA DISTRITAL VINCULAN A LA CONTRALORÍA DE BOGOTÁ.</t>
  </si>
  <si>
    <t>2017-02965</t>
  </si>
  <si>
    <t>EL ACCIONANTES SOLICITA CUMPLIMIENTO FALLO DE TUTELA POR LO  TANTO LE ESTÁN VIOLANDO LOS DERCHOS FUNDAMENTALES A LA VIDA, SALUD, TRABAJO, SEGURIDAD SOCIAL, MÍNIMO VITAL, PETICIÓN Y CUMPLIMINETO AL MANDATO CONSTITUCIONAL, AL DESVINCULARLO LA PERSONERÍA DEL CARGO QUE VENÍA DESEMPEÑANDO, SOLICITANDO EL REINTEGRO.</t>
  </si>
  <si>
    <t>MATEUS JESUS ANTONIO</t>
  </si>
  <si>
    <t>CONCILIACIÓN EXTRAJUDICIAL</t>
  </si>
  <si>
    <t>CONTRALORIA DE BOGOTÁ, D.C.</t>
  </si>
  <si>
    <t>1-2017-22353</t>
  </si>
  <si>
    <t>SE DECLARE LA NULIDAD DEL FALLO CON RESPONSABILIDAD FISCAL EN PRIMERA INSTANCIA EN CONTRA DEL DOCTOR JESUS ANTONIO MATEUS, CALENDADO EL DÍA 21 DE MARZO DE 2017, POR MEDIO DEL CUAL SE DECLARÓ RESPONSABLE DEL DETRIMENTO PATRIMONIAL HALLADO EN EL CONVENIO DE ASOCIACIÓN CAS 095-2011.</t>
  </si>
  <si>
    <t>Reparto conciliación</t>
  </si>
  <si>
    <t>MOLANO MURCIA DANILO</t>
  </si>
  <si>
    <t>2017-27649</t>
  </si>
  <si>
    <t>ALEGA EL CONVOCANTE QUE EN EL MOMENTO DE SU RETIRO SUFRÍA QUEBRANTOS DE SALUD, POR HIPERTENSIÓN, LO CUAL LO DESCOMPENSÓ, HASTA AFECTARLO GRAVEMENTE, COMO DA CUENTA SU HISTORIA CLÍNICA, ADEMÁS DE HABERSE DESCONOCIDO SU CONDICIÓN DE PREPENSIONADO, VIOLÁNDOSE DE PASO SU DERECHO DE DEFENSA Y DEL DEBIDO PROCESO.</t>
  </si>
  <si>
    <t>CONTRALORIA DE BOGOTÁD.C.</t>
  </si>
  <si>
    <t>1-2017-246</t>
  </si>
  <si>
    <t>ESTÁ CONSTITUIDO POR LA PRESUNTA IRREGULARIDAD EN LA EXPEDICIÓN DE LA RESOLUCIÓN NO. 2078 DEL 19 DE JULIO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</si>
</sst>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yyyy/mm/dd"/>
    <numFmt numFmtId="165" formatCode="0.0"/>
    <numFmt numFmtId="166" formatCode="#,##0_ ;\-#,##0\ "/>
    <numFmt numFmtId="167" formatCode="_ * #,##0_ ;_ * \-#,##0_ ;_ * &quot;-&quot;??_ ;_ @_ "/>
    <numFmt numFmtId="168" formatCode="[$$-240A]#,##0"/>
    <numFmt numFmtId="169" formatCode="&quot;$&quot;#,##0.00"/>
    <numFmt numFmtId="170" formatCode="#,##0.0_ ;\-#,##0.0\ "/>
  </numFmts>
  <fonts count="24"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0"/>
      <name val="Arial"/>
      <family val="2"/>
    </font>
    <font>
      <sz val="10"/>
      <color theme="1"/>
      <name val="Arial"/>
      <family val="2"/>
    </font>
    <font>
      <sz val="11"/>
      <color indexed="8"/>
      <name val="Calibri"/>
      <family val="2"/>
    </font>
    <font>
      <sz val="10"/>
      <color rgb="FFFF0000"/>
      <name val="Arial"/>
      <family val="2"/>
    </font>
    <font>
      <sz val="9"/>
      <name val="Arial"/>
      <family val="2"/>
    </font>
    <font>
      <b/>
      <sz val="9"/>
      <name val="Arial"/>
      <family val="2"/>
    </font>
    <font>
      <i/>
      <sz val="9"/>
      <color indexed="10"/>
      <name val="Arial"/>
      <family val="2"/>
    </font>
    <font>
      <i/>
      <sz val="9"/>
      <name val="Arial"/>
      <family val="2"/>
    </font>
    <font>
      <sz val="9"/>
      <color indexed="30"/>
      <name val="Arial"/>
      <family val="2"/>
    </font>
    <font>
      <b/>
      <sz val="10"/>
      <color indexed="10"/>
      <name val="Arial"/>
      <family val="2"/>
    </font>
    <font>
      <sz val="9"/>
      <color theme="1"/>
      <name val="Arial"/>
      <family val="2"/>
    </font>
    <font>
      <b/>
      <sz val="9"/>
      <color indexed="8"/>
      <name val="Arial"/>
      <family val="2"/>
    </font>
    <font>
      <sz val="9"/>
      <color indexed="8"/>
      <name val="Arial"/>
      <family val="2"/>
    </font>
    <font>
      <sz val="9"/>
      <color indexed="10"/>
      <name val="Arial"/>
      <family val="2"/>
    </font>
    <font>
      <sz val="8"/>
      <name val="Arial"/>
      <family val="2"/>
    </font>
    <font>
      <b/>
      <sz val="9"/>
      <color theme="1"/>
      <name val="Arial"/>
      <family val="2"/>
    </font>
    <font>
      <sz val="9"/>
      <color rgb="FFFF0000"/>
      <name val="Arial"/>
      <family val="2"/>
    </font>
    <font>
      <b/>
      <sz val="10"/>
      <name val="Calibri"/>
      <family val="2"/>
    </font>
    <font>
      <sz val="11"/>
      <color theme="1"/>
      <name val="Arial"/>
      <family val="2"/>
    </font>
    <font>
      <sz val="11"/>
      <name val="Verdana"/>
      <family val="2"/>
    </font>
  </fonts>
  <fills count="9">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theme="0"/>
        <bgColor indexed="64"/>
      </patternFill>
    </fill>
    <fill>
      <patternFill patternType="solid">
        <fgColor theme="0"/>
        <bgColor indexed="11"/>
      </patternFill>
    </fill>
    <fill>
      <patternFill patternType="solid">
        <fgColor indexed="9"/>
        <bgColor indexed="64"/>
      </patternFill>
    </fill>
    <fill>
      <patternFill patternType="solid">
        <fgColor rgb="FFFFFF00"/>
        <bgColor indexed="64"/>
      </patternFill>
    </fill>
  </fills>
  <borders count="13">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0">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4" fillId="4" borderId="3"/>
    <xf numFmtId="9" fontId="4" fillId="4" borderId="3" applyFont="0" applyFill="0" applyBorder="0" applyAlignment="0" applyProtection="0"/>
    <xf numFmtId="0" fontId="4" fillId="4" borderId="3"/>
    <xf numFmtId="9" fontId="6" fillId="4" borderId="3" applyFont="0" applyFill="0" applyBorder="0" applyAlignment="0" applyProtection="0"/>
    <xf numFmtId="0" fontId="4" fillId="4" borderId="3"/>
    <xf numFmtId="9" fontId="4" fillId="4" borderId="3" applyFont="0" applyFill="0" applyBorder="0" applyAlignment="0" applyProtection="0"/>
  </cellStyleXfs>
  <cellXfs count="132">
    <xf numFmtId="0" fontId="0" fillId="0" borderId="0" xfId="0"/>
    <xf numFmtId="0" fontId="1" fillId="2" borderId="2" xfId="0" applyFont="1" applyFill="1" applyBorder="1" applyAlignment="1">
      <alignment horizontal="center" vertical="center"/>
    </xf>
    <xf numFmtId="164" fontId="0" fillId="3" borderId="4" xfId="0" applyNumberFormat="1" applyFill="1" applyBorder="1" applyAlignment="1" applyProtection="1">
      <alignment vertical="center"/>
      <protection locked="0"/>
    </xf>
    <xf numFmtId="0" fontId="0" fillId="3" borderId="4" xfId="0" applyFill="1" applyBorder="1" applyAlignment="1" applyProtection="1">
      <alignment vertical="center"/>
      <protection locked="0"/>
    </xf>
    <xf numFmtId="164" fontId="2" fillId="3" borderId="5" xfId="0" applyNumberFormat="1" applyFont="1" applyFill="1" applyBorder="1" applyAlignment="1">
      <alignment horizontal="center" vertical="center"/>
    </xf>
    <xf numFmtId="0" fontId="4" fillId="4" borderId="6" xfId="0" applyFont="1" applyFill="1" applyBorder="1" applyAlignment="1" applyProtection="1">
      <alignment horizontal="center" vertical="center" wrapText="1"/>
    </xf>
    <xf numFmtId="0" fontId="4" fillId="4" borderId="6" xfId="4" applyFont="1" applyFill="1" applyBorder="1" applyAlignment="1" applyProtection="1">
      <alignment horizontal="justify" vertical="center" wrapText="1"/>
    </xf>
    <xf numFmtId="9" fontId="4" fillId="4" borderId="6" xfId="5" applyFont="1" applyFill="1" applyBorder="1" applyAlignment="1" applyProtection="1">
      <alignment horizontal="justify" vertical="center" wrapText="1"/>
    </xf>
    <xf numFmtId="9" fontId="4" fillId="4" borderId="6" xfId="0" applyNumberFormat="1" applyFont="1" applyFill="1" applyBorder="1" applyAlignment="1" applyProtection="1">
      <alignment horizontal="center" vertical="center" wrapText="1"/>
    </xf>
    <xf numFmtId="0" fontId="4" fillId="4" borderId="6" xfId="0" applyFont="1" applyFill="1" applyBorder="1" applyAlignment="1">
      <alignment horizontal="justify" vertical="center" wrapText="1"/>
    </xf>
    <xf numFmtId="0" fontId="4" fillId="4" borderId="6" xfId="0" applyFont="1" applyFill="1" applyBorder="1" applyAlignment="1">
      <alignment horizontal="center" vertical="center" wrapText="1"/>
    </xf>
    <xf numFmtId="1" fontId="4" fillId="4" borderId="6" xfId="0" applyNumberFormat="1" applyFont="1" applyFill="1" applyBorder="1" applyAlignment="1" applyProtection="1">
      <alignment horizontal="center" vertical="center" wrapText="1"/>
      <protection locked="0"/>
    </xf>
    <xf numFmtId="9" fontId="4" fillId="5" borderId="6" xfId="0" applyNumberFormat="1" applyFont="1" applyFill="1" applyBorder="1" applyAlignment="1" applyProtection="1">
      <alignment horizontal="center" vertical="center" wrapText="1"/>
    </xf>
    <xf numFmtId="0" fontId="4" fillId="5" borderId="6" xfId="0" applyFont="1" applyFill="1" applyBorder="1" applyAlignment="1">
      <alignment horizontal="justify" vertical="center" wrapText="1"/>
    </xf>
    <xf numFmtId="0" fontId="4" fillId="5" borderId="6" xfId="0" applyFont="1" applyFill="1" applyBorder="1" applyAlignment="1">
      <alignment horizontal="center" vertical="center" wrapText="1"/>
    </xf>
    <xf numFmtId="1" fontId="4" fillId="5" borderId="6" xfId="0" applyNumberFormat="1" applyFont="1" applyFill="1" applyBorder="1" applyAlignment="1" applyProtection="1">
      <alignment horizontal="center" vertical="center" wrapText="1"/>
      <protection locked="0"/>
    </xf>
    <xf numFmtId="0" fontId="4" fillId="4" borderId="6" xfId="0" applyNumberFormat="1" applyFont="1" applyFill="1" applyBorder="1" applyAlignment="1">
      <alignment horizontal="justify" vertical="center" wrapText="1"/>
    </xf>
    <xf numFmtId="0" fontId="4" fillId="4" borderId="6" xfId="0" applyFont="1" applyFill="1" applyBorder="1" applyAlignment="1" applyProtection="1">
      <alignment horizontal="justify" vertical="center" wrapText="1"/>
    </xf>
    <xf numFmtId="9" fontId="4" fillId="4" borderId="6" xfId="7" applyFont="1" applyFill="1" applyBorder="1" applyAlignment="1" applyProtection="1">
      <alignment horizontal="center" vertical="center" wrapText="1"/>
    </xf>
    <xf numFmtId="9" fontId="4" fillId="4" borderId="6" xfId="7" applyFont="1" applyFill="1" applyBorder="1" applyAlignment="1" applyProtection="1">
      <alignment horizontal="justify" vertical="center" wrapText="1"/>
    </xf>
    <xf numFmtId="9" fontId="4" fillId="4" borderId="6" xfId="0" applyNumberFormat="1" applyFont="1" applyFill="1" applyBorder="1" applyAlignment="1" applyProtection="1">
      <alignment horizontal="justify" vertical="center" wrapText="1"/>
    </xf>
    <xf numFmtId="0" fontId="4" fillId="4" borderId="6" xfId="0" applyFont="1" applyFill="1" applyBorder="1" applyAlignment="1">
      <alignment horizontal="justify" vertical="center"/>
    </xf>
    <xf numFmtId="0" fontId="4" fillId="4" borderId="6" xfId="0" applyFont="1" applyFill="1" applyBorder="1" applyAlignment="1" applyProtection="1">
      <alignment horizontal="justify" vertical="center"/>
    </xf>
    <xf numFmtId="0" fontId="4" fillId="4" borderId="6" xfId="4" applyFont="1" applyFill="1" applyBorder="1" applyAlignment="1">
      <alignment horizontal="justify" vertical="center" wrapText="1"/>
    </xf>
    <xf numFmtId="0" fontId="4" fillId="4" borderId="6" xfId="4" applyFont="1" applyFill="1" applyBorder="1" applyAlignment="1">
      <alignment horizontal="justify" vertical="center"/>
    </xf>
    <xf numFmtId="0" fontId="4" fillId="4" borderId="6" xfId="4" applyFont="1" applyFill="1" applyBorder="1" applyAlignment="1" applyProtection="1">
      <alignment horizontal="justify" vertical="center"/>
    </xf>
    <xf numFmtId="0" fontId="4" fillId="4" borderId="6" xfId="8" applyFont="1" applyFill="1" applyBorder="1" applyAlignment="1">
      <alignment horizontal="justify" vertical="center" wrapText="1"/>
    </xf>
    <xf numFmtId="0" fontId="4" fillId="4" borderId="6" xfId="0" applyNumberFormat="1" applyFont="1" applyFill="1" applyBorder="1" applyAlignment="1" applyProtection="1">
      <alignment horizontal="justify" vertical="center" wrapText="1"/>
    </xf>
    <xf numFmtId="0" fontId="4" fillId="5" borderId="6" xfId="0" applyFont="1" applyFill="1" applyBorder="1" applyAlignment="1" applyProtection="1">
      <alignment horizontal="justify" vertical="center" wrapText="1"/>
    </xf>
    <xf numFmtId="0" fontId="4" fillId="5" borderId="6" xfId="0" applyFont="1" applyFill="1" applyBorder="1" applyAlignment="1" applyProtection="1">
      <alignment horizontal="center" vertical="center" wrapText="1"/>
    </xf>
    <xf numFmtId="0" fontId="4" fillId="5" borderId="6" xfId="6" applyNumberFormat="1" applyFont="1" applyFill="1" applyBorder="1" applyAlignment="1" applyProtection="1">
      <alignment horizontal="justify" vertical="center" wrapText="1"/>
      <protection locked="0"/>
    </xf>
    <xf numFmtId="49" fontId="4" fillId="4" borderId="6" xfId="0" applyNumberFormat="1" applyFont="1" applyFill="1" applyBorder="1" applyAlignment="1" applyProtection="1">
      <alignment horizontal="left" vertical="center" wrapText="1"/>
    </xf>
    <xf numFmtId="49" fontId="4" fillId="4" borderId="6" xfId="6" applyNumberFormat="1" applyFont="1" applyFill="1" applyBorder="1" applyAlignment="1" applyProtection="1">
      <alignment horizontal="center" vertical="center" wrapText="1"/>
      <protection locked="0"/>
    </xf>
    <xf numFmtId="0" fontId="4" fillId="5" borderId="6" xfId="0" applyNumberFormat="1" applyFont="1" applyFill="1" applyBorder="1" applyAlignment="1" applyProtection="1">
      <alignment horizontal="justify" vertical="center" wrapText="1"/>
    </xf>
    <xf numFmtId="49" fontId="4" fillId="5" borderId="6" xfId="0" applyNumberFormat="1" applyFont="1" applyFill="1" applyBorder="1" applyAlignment="1" applyProtection="1">
      <alignment horizontal="justify" vertical="center" wrapText="1"/>
    </xf>
    <xf numFmtId="49" fontId="4" fillId="5" borderId="6" xfId="6" applyNumberFormat="1" applyFont="1" applyFill="1" applyBorder="1" applyAlignment="1" applyProtection="1">
      <alignment horizontal="justify" vertical="center" wrapText="1"/>
      <protection locked="0"/>
    </xf>
    <xf numFmtId="49" fontId="4" fillId="4" borderId="6" xfId="6" applyNumberFormat="1" applyFont="1" applyFill="1" applyBorder="1" applyAlignment="1" applyProtection="1">
      <alignment horizontal="justify" vertical="center" wrapText="1"/>
      <protection locked="0"/>
    </xf>
    <xf numFmtId="0" fontId="4" fillId="5" borderId="6" xfId="0" applyNumberFormat="1" applyFont="1" applyFill="1" applyBorder="1" applyAlignment="1" applyProtection="1">
      <alignment horizontal="left" vertical="center" wrapText="1"/>
    </xf>
    <xf numFmtId="49" fontId="4" fillId="5" borderId="6" xfId="0" applyNumberFormat="1" applyFont="1" applyFill="1" applyBorder="1" applyAlignment="1" applyProtection="1">
      <alignment horizontal="left" vertical="center" wrapText="1"/>
    </xf>
    <xf numFmtId="0" fontId="0" fillId="0" borderId="0" xfId="0" applyAlignment="1">
      <alignment horizontal="center"/>
    </xf>
    <xf numFmtId="49" fontId="8" fillId="4" borderId="6" xfId="5" applyNumberFormat="1" applyFont="1" applyFill="1" applyBorder="1" applyAlignment="1" applyProtection="1">
      <alignment horizontal="justify" vertical="top" wrapText="1"/>
    </xf>
    <xf numFmtId="49" fontId="9" fillId="4" borderId="6" xfId="5" applyNumberFormat="1" applyFont="1" applyFill="1" applyBorder="1" applyAlignment="1" applyProtection="1">
      <alignment horizontal="justify" vertical="center" wrapText="1"/>
    </xf>
    <xf numFmtId="10" fontId="9" fillId="4" borderId="6" xfId="5" applyNumberFormat="1" applyFont="1" applyFill="1" applyBorder="1" applyAlignment="1" applyProtection="1">
      <alignment horizontal="justify" vertical="top" wrapText="1"/>
    </xf>
    <xf numFmtId="49" fontId="9" fillId="4" borderId="6" xfId="5" applyNumberFormat="1" applyFont="1" applyFill="1" applyBorder="1" applyAlignment="1" applyProtection="1">
      <alignment horizontal="justify" vertical="top" wrapText="1"/>
    </xf>
    <xf numFmtId="0" fontId="8" fillId="4" borderId="6" xfId="5" applyNumberFormat="1" applyFont="1" applyFill="1" applyBorder="1" applyAlignment="1" applyProtection="1">
      <alignment horizontal="justify" vertical="top" wrapText="1"/>
    </xf>
    <xf numFmtId="0" fontId="8" fillId="4" borderId="6" xfId="5" applyNumberFormat="1" applyFont="1" applyFill="1" applyBorder="1" applyAlignment="1" applyProtection="1">
      <alignment horizontal="justify" vertical="center" wrapText="1"/>
    </xf>
    <xf numFmtId="0" fontId="14" fillId="5" borderId="6" xfId="5" applyNumberFormat="1" applyFont="1" applyFill="1" applyBorder="1" applyAlignment="1" applyProtection="1">
      <alignment horizontal="justify" vertical="center" wrapText="1"/>
    </xf>
    <xf numFmtId="49" fontId="8" fillId="5" borderId="6" xfId="5" applyNumberFormat="1" applyFont="1" applyFill="1" applyBorder="1" applyAlignment="1" applyProtection="1">
      <alignment horizontal="justify" vertical="center" wrapText="1"/>
    </xf>
    <xf numFmtId="49" fontId="8" fillId="4" borderId="6" xfId="5" applyNumberFormat="1" applyFont="1" applyFill="1" applyBorder="1" applyAlignment="1" applyProtection="1">
      <alignment horizontal="left" vertical="center" wrapText="1" indent="1"/>
    </xf>
    <xf numFmtId="49" fontId="8" fillId="5" borderId="6" xfId="5" applyNumberFormat="1" applyFont="1" applyFill="1" applyBorder="1" applyAlignment="1" applyProtection="1">
      <alignment horizontal="left" vertical="center" wrapText="1" indent="1"/>
    </xf>
    <xf numFmtId="49" fontId="14" fillId="4" borderId="6" xfId="5" applyNumberFormat="1" applyFont="1" applyFill="1" applyBorder="1" applyAlignment="1" applyProtection="1">
      <alignment horizontal="left" vertical="center" wrapText="1" indent="1"/>
    </xf>
    <xf numFmtId="0" fontId="8" fillId="4" borderId="6" xfId="0" applyFont="1" applyFill="1" applyBorder="1" applyAlignment="1" applyProtection="1">
      <alignment horizontal="justify" vertical="center" wrapText="1"/>
      <protection locked="0"/>
    </xf>
    <xf numFmtId="10" fontId="8" fillId="4" borderId="6" xfId="5" applyNumberFormat="1" applyFont="1" applyFill="1" applyBorder="1" applyAlignment="1" applyProtection="1">
      <alignment horizontal="justify" vertical="center" wrapText="1"/>
    </xf>
    <xf numFmtId="10" fontId="9" fillId="4" borderId="6" xfId="5" applyNumberFormat="1" applyFont="1" applyFill="1" applyBorder="1" applyAlignment="1" applyProtection="1">
      <alignment horizontal="justify" vertical="center" wrapText="1"/>
    </xf>
    <xf numFmtId="49" fontId="8" fillId="4" borderId="6" xfId="5" applyNumberFormat="1" applyFont="1" applyFill="1" applyBorder="1" applyAlignment="1" applyProtection="1">
      <alignment horizontal="justify" vertical="center" wrapText="1"/>
    </xf>
    <xf numFmtId="0" fontId="9" fillId="4" borderId="6" xfId="5" applyNumberFormat="1" applyFont="1" applyFill="1" applyBorder="1" applyAlignment="1" applyProtection="1">
      <alignment horizontal="justify" vertical="center" wrapText="1"/>
    </xf>
    <xf numFmtId="9" fontId="14" fillId="4" borderId="6" xfId="7" applyFont="1" applyFill="1" applyBorder="1" applyAlignment="1" applyProtection="1">
      <alignment horizontal="justify" vertical="center" wrapText="1"/>
    </xf>
    <xf numFmtId="0" fontId="14" fillId="4" borderId="6" xfId="7" applyNumberFormat="1" applyFont="1" applyFill="1" applyBorder="1" applyAlignment="1" applyProtection="1">
      <alignment horizontal="justify" vertical="center" wrapText="1"/>
    </xf>
    <xf numFmtId="0" fontId="8" fillId="4" borderId="6" xfId="0" applyFont="1" applyFill="1" applyBorder="1" applyAlignment="1">
      <alignment horizontal="justify" vertical="top" wrapText="1"/>
    </xf>
    <xf numFmtId="0" fontId="8" fillId="0" borderId="6" xfId="0" applyFont="1" applyBorder="1" applyAlignment="1">
      <alignment horizontal="justify" vertical="top" wrapText="1"/>
    </xf>
    <xf numFmtId="0" fontId="9" fillId="0" borderId="6" xfId="0" applyFont="1" applyBorder="1" applyAlignment="1">
      <alignment horizontal="justify" vertical="top" wrapText="1"/>
    </xf>
    <xf numFmtId="0" fontId="8" fillId="5" borderId="6" xfId="0" applyFont="1" applyFill="1" applyBorder="1" applyAlignment="1">
      <alignment horizontal="justify" vertical="center" wrapText="1"/>
    </xf>
    <xf numFmtId="1" fontId="4" fillId="4" borderId="6" xfId="5" applyNumberFormat="1" applyFont="1" applyFill="1" applyBorder="1" applyAlignment="1" applyProtection="1">
      <alignment horizontal="center" vertical="center" wrapText="1"/>
    </xf>
    <xf numFmtId="167" fontId="4" fillId="4" borderId="6" xfId="1" applyNumberFormat="1" applyFont="1" applyFill="1" applyBorder="1" applyAlignment="1" applyProtection="1">
      <alignment horizontal="center" vertical="center" wrapText="1"/>
    </xf>
    <xf numFmtId="1" fontId="4" fillId="4" borderId="6" xfId="5" applyNumberFormat="1" applyFont="1" applyFill="1" applyBorder="1" applyAlignment="1" applyProtection="1">
      <alignment horizontal="center" vertical="center" shrinkToFit="1"/>
    </xf>
    <xf numFmtId="1" fontId="4" fillId="5" borderId="6" xfId="5" applyNumberFormat="1" applyFont="1" applyFill="1" applyBorder="1" applyAlignment="1" applyProtection="1">
      <alignment horizontal="center" vertical="center" shrinkToFit="1"/>
    </xf>
    <xf numFmtId="166" fontId="4" fillId="5" borderId="6" xfId="2" applyNumberFormat="1" applyFont="1" applyFill="1" applyBorder="1" applyAlignment="1">
      <alignment horizontal="center" vertical="center" textRotation="90" wrapText="1"/>
    </xf>
    <xf numFmtId="1" fontId="4" fillId="4" borderId="6" xfId="5" applyNumberFormat="1" applyFont="1" applyFill="1" applyBorder="1" applyAlignment="1" applyProtection="1">
      <alignment horizontal="center" vertical="center" textRotation="90" wrapText="1"/>
    </xf>
    <xf numFmtId="169" fontId="4" fillId="4" borderId="6" xfId="5" applyNumberFormat="1" applyFont="1" applyFill="1" applyBorder="1" applyAlignment="1" applyProtection="1">
      <alignment horizontal="center" vertical="center" textRotation="90" wrapText="1"/>
    </xf>
    <xf numFmtId="0" fontId="4" fillId="5" borderId="6" xfId="0" applyFont="1" applyFill="1" applyBorder="1" applyAlignment="1" applyProtection="1">
      <alignment horizontal="center" vertical="center" wrapText="1"/>
      <protection locked="0"/>
    </xf>
    <xf numFmtId="1" fontId="4" fillId="0" borderId="6" xfId="5" applyNumberFormat="1" applyFont="1" applyFill="1" applyBorder="1" applyAlignment="1" applyProtection="1">
      <alignment horizontal="center" vertical="center" wrapText="1"/>
    </xf>
    <xf numFmtId="1" fontId="4" fillId="5" borderId="6" xfId="5" applyNumberFormat="1" applyFont="1" applyFill="1" applyBorder="1" applyAlignment="1" applyProtection="1">
      <alignment horizontal="center" vertical="center" wrapText="1"/>
    </xf>
    <xf numFmtId="168" fontId="4" fillId="5" borderId="6" xfId="4" applyNumberFormat="1" applyFont="1" applyFill="1" applyBorder="1" applyAlignment="1">
      <alignment horizontal="center" vertical="center" textRotation="90" shrinkToFit="1"/>
    </xf>
    <xf numFmtId="1" fontId="4" fillId="6" borderId="6" xfId="5" applyNumberFormat="1" applyFont="1" applyFill="1" applyBorder="1" applyAlignment="1" applyProtection="1">
      <alignment horizontal="center" vertical="center" shrinkToFit="1"/>
    </xf>
    <xf numFmtId="0" fontId="1" fillId="2" borderId="6" xfId="0" applyFont="1" applyFill="1" applyBorder="1" applyAlignment="1">
      <alignment horizontal="center" vertical="center"/>
    </xf>
    <xf numFmtId="0" fontId="0" fillId="0" borderId="6" xfId="0" applyBorder="1"/>
    <xf numFmtId="0" fontId="0" fillId="3" borderId="8" xfId="0" applyFill="1" applyBorder="1" applyAlignment="1" applyProtection="1">
      <alignment vertical="center"/>
      <protection locked="0"/>
    </xf>
    <xf numFmtId="0" fontId="0" fillId="0" borderId="3" xfId="0" applyBorder="1"/>
    <xf numFmtId="0" fontId="1" fillId="2" borderId="1" xfId="0" applyFont="1" applyFill="1" applyBorder="1" applyAlignment="1">
      <alignment horizontal="center" vertical="center"/>
    </xf>
    <xf numFmtId="9" fontId="4" fillId="4" borderId="6" xfId="3" applyFont="1" applyFill="1" applyBorder="1" applyAlignment="1" applyProtection="1">
      <alignment horizontal="center" vertical="center" wrapText="1"/>
    </xf>
    <xf numFmtId="9" fontId="0" fillId="3" borderId="6" xfId="3" applyFont="1" applyFill="1" applyBorder="1" applyAlignment="1" applyProtection="1">
      <alignment horizontal="center" vertical="center"/>
      <protection locked="0"/>
    </xf>
    <xf numFmtId="0" fontId="8" fillId="5" borderId="6" xfId="0" applyFont="1" applyFill="1" applyBorder="1" applyAlignment="1" applyProtection="1">
      <alignment horizontal="justify" vertical="center" wrapText="1"/>
    </xf>
    <xf numFmtId="9" fontId="0" fillId="0" borderId="6" xfId="3" applyFont="1" applyBorder="1" applyAlignment="1">
      <alignment horizontal="center" vertical="center"/>
    </xf>
    <xf numFmtId="0" fontId="8" fillId="5" borderId="6" xfId="0" applyNumberFormat="1" applyFont="1" applyFill="1" applyBorder="1" applyAlignment="1" applyProtection="1">
      <alignment horizontal="justify" vertical="center" wrapText="1"/>
    </xf>
    <xf numFmtId="9" fontId="4" fillId="4" borderId="6" xfId="5" applyFont="1" applyFill="1" applyBorder="1" applyAlignment="1" applyProtection="1">
      <alignment horizontal="center" vertical="center" wrapText="1"/>
    </xf>
    <xf numFmtId="0" fontId="8" fillId="4" borderId="6" xfId="0" applyFont="1" applyFill="1" applyBorder="1" applyAlignment="1" applyProtection="1">
      <alignment horizontal="justify" vertical="center" wrapText="1"/>
    </xf>
    <xf numFmtId="166" fontId="4" fillId="0" borderId="6" xfId="1" applyNumberFormat="1" applyFont="1" applyFill="1" applyBorder="1" applyAlignment="1" applyProtection="1">
      <alignment horizontal="center" vertical="center" textRotation="90" wrapText="1"/>
    </xf>
    <xf numFmtId="1" fontId="4" fillId="5" borderId="6" xfId="9" applyNumberFormat="1" applyFont="1" applyFill="1" applyBorder="1" applyAlignment="1" applyProtection="1">
      <alignment horizontal="center" vertical="center" wrapText="1"/>
    </xf>
    <xf numFmtId="1" fontId="4" fillId="4" borderId="6" xfId="9" applyNumberFormat="1" applyFont="1" applyFill="1" applyBorder="1" applyAlignment="1" applyProtection="1">
      <alignment horizontal="center" vertical="center" wrapText="1"/>
    </xf>
    <xf numFmtId="9" fontId="5" fillId="4" borderId="6" xfId="5" applyFont="1" applyFill="1" applyBorder="1" applyAlignment="1" applyProtection="1">
      <alignment horizontal="justify" vertical="center" wrapText="1"/>
    </xf>
    <xf numFmtId="0" fontId="4" fillId="4" borderId="6" xfId="6" applyNumberFormat="1" applyFont="1" applyFill="1" applyBorder="1" applyAlignment="1" applyProtection="1">
      <alignment horizontal="justify" vertical="center" wrapText="1"/>
      <protection locked="0"/>
    </xf>
    <xf numFmtId="10" fontId="18" fillId="4" borderId="6" xfId="5" applyNumberFormat="1" applyFont="1" applyFill="1" applyBorder="1" applyAlignment="1" applyProtection="1">
      <alignment horizontal="justify" vertical="center" wrapText="1"/>
    </xf>
    <xf numFmtId="49" fontId="18" fillId="4" borderId="6" xfId="5" applyNumberFormat="1" applyFont="1" applyFill="1" applyBorder="1" applyAlignment="1" applyProtection="1">
      <alignment horizontal="justify" vertical="top" wrapText="1"/>
    </xf>
    <xf numFmtId="1" fontId="8" fillId="5" borderId="6" xfId="5" applyNumberFormat="1" applyFont="1" applyFill="1" applyBorder="1" applyAlignment="1" applyProtection="1">
      <alignment horizontal="center" vertical="center" wrapText="1"/>
    </xf>
    <xf numFmtId="49" fontId="18" fillId="5" borderId="6" xfId="5" applyNumberFormat="1" applyFont="1" applyFill="1" applyBorder="1" applyAlignment="1" applyProtection="1">
      <alignment horizontal="justify" vertical="center" wrapText="1"/>
    </xf>
    <xf numFmtId="49" fontId="18" fillId="4" borderId="6" xfId="5" applyNumberFormat="1" applyFont="1" applyFill="1" applyBorder="1" applyAlignment="1" applyProtection="1">
      <alignment horizontal="justify" vertical="center" wrapText="1"/>
    </xf>
    <xf numFmtId="9" fontId="8" fillId="4" borderId="6" xfId="5" applyFont="1" applyFill="1" applyBorder="1" applyAlignment="1" applyProtection="1">
      <alignment horizontal="left" vertical="center" wrapText="1" indent="1"/>
    </xf>
    <xf numFmtId="0" fontId="4" fillId="4" borderId="6" xfId="3" applyNumberFormat="1" applyFont="1" applyFill="1" applyBorder="1" applyAlignment="1" applyProtection="1">
      <alignment horizontal="center" vertical="center" wrapText="1"/>
    </xf>
    <xf numFmtId="9" fontId="8" fillId="4" borderId="6" xfId="5" applyFont="1" applyFill="1" applyBorder="1" applyAlignment="1" applyProtection="1">
      <alignment horizontal="justify" vertical="center" wrapText="1"/>
    </xf>
    <xf numFmtId="0" fontId="4" fillId="4" borderId="6" xfId="5" applyNumberFormat="1" applyFont="1" applyFill="1" applyBorder="1" applyAlignment="1" applyProtection="1">
      <alignment horizontal="center" vertical="center" wrapText="1"/>
    </xf>
    <xf numFmtId="9" fontId="4" fillId="5" borderId="6" xfId="0" applyNumberFormat="1" applyFont="1" applyFill="1" applyBorder="1" applyAlignment="1" applyProtection="1">
      <alignment horizontal="justify" vertical="center" wrapText="1"/>
    </xf>
    <xf numFmtId="1" fontId="4" fillId="4" borderId="6" xfId="7" applyNumberFormat="1" applyFont="1" applyFill="1" applyBorder="1" applyAlignment="1" applyProtection="1">
      <alignment horizontal="center" vertical="center" wrapText="1"/>
    </xf>
    <xf numFmtId="1" fontId="4" fillId="4" borderId="6" xfId="5" applyNumberFormat="1" applyFont="1" applyFill="1" applyBorder="1" applyAlignment="1" applyProtection="1">
      <alignment horizontal="center" vertical="center" wrapText="1"/>
      <protection locked="0"/>
    </xf>
    <xf numFmtId="170" fontId="4" fillId="4" borderId="6" xfId="1" applyNumberFormat="1" applyFont="1" applyFill="1" applyBorder="1" applyAlignment="1" applyProtection="1">
      <alignment horizontal="center" vertical="center" wrapText="1"/>
      <protection locked="0"/>
    </xf>
    <xf numFmtId="3" fontId="4" fillId="4" borderId="6" xfId="5" applyNumberFormat="1" applyFont="1" applyFill="1" applyBorder="1" applyAlignment="1" applyProtection="1">
      <alignment horizontal="center" vertical="center" textRotation="90" wrapText="1"/>
    </xf>
    <xf numFmtId="1" fontId="0" fillId="5" borderId="6" xfId="3" applyNumberFormat="1" applyFont="1" applyFill="1" applyBorder="1" applyAlignment="1">
      <alignment horizontal="center" vertical="center"/>
    </xf>
    <xf numFmtId="9" fontId="0" fillId="5" borderId="6" xfId="3" applyFont="1" applyFill="1" applyBorder="1" applyAlignment="1">
      <alignment horizontal="center" vertical="center"/>
    </xf>
    <xf numFmtId="165" fontId="0" fillId="0" borderId="6" xfId="3" applyNumberFormat="1" applyFont="1" applyBorder="1" applyAlignment="1">
      <alignment horizontal="center" vertical="center"/>
    </xf>
    <xf numFmtId="0" fontId="22" fillId="7" borderId="6" xfId="0" applyFont="1" applyFill="1" applyBorder="1" applyAlignment="1" applyProtection="1">
      <alignment horizontal="center" vertical="center" wrapText="1"/>
      <protection locked="0"/>
    </xf>
    <xf numFmtId="0" fontId="22" fillId="7" borderId="6" xfId="0" applyFont="1" applyFill="1" applyBorder="1" applyAlignment="1" applyProtection="1">
      <alignment horizontal="justify" vertical="top" wrapText="1"/>
      <protection locked="0"/>
    </xf>
    <xf numFmtId="0" fontId="22" fillId="7" borderId="6" xfId="0" applyFont="1" applyFill="1" applyBorder="1" applyAlignment="1" applyProtection="1">
      <alignment horizontal="left" vertical="top" wrapText="1"/>
      <protection locked="0"/>
    </xf>
    <xf numFmtId="0" fontId="22" fillId="0" borderId="6" xfId="0" applyFont="1" applyBorder="1" applyAlignment="1">
      <alignment horizontal="center"/>
    </xf>
    <xf numFmtId="0" fontId="22" fillId="0" borderId="6" xfId="0" applyFont="1" applyBorder="1" applyAlignment="1">
      <alignment horizontal="justify" vertical="top" wrapText="1"/>
    </xf>
    <xf numFmtId="0" fontId="22" fillId="0" borderId="9" xfId="0" applyFont="1" applyBorder="1" applyAlignment="1">
      <alignment horizontal="center"/>
    </xf>
    <xf numFmtId="0" fontId="22" fillId="0" borderId="9" xfId="0" applyFont="1" applyBorder="1" applyAlignment="1">
      <alignment horizontal="justify" vertical="top" wrapText="1"/>
    </xf>
    <xf numFmtId="0" fontId="22" fillId="0" borderId="9" xfId="0" applyFont="1" applyBorder="1" applyAlignment="1">
      <alignment horizontal="left" vertical="top" wrapText="1"/>
    </xf>
    <xf numFmtId="0" fontId="22" fillId="0" borderId="6" xfId="0" applyFont="1" applyBorder="1"/>
    <xf numFmtId="0" fontId="22" fillId="0" borderId="6" xfId="0" applyFont="1" applyBorder="1" applyAlignment="1">
      <alignment vertical="top"/>
    </xf>
    <xf numFmtId="0" fontId="22" fillId="0" borderId="6" xfId="0" applyFont="1" applyBorder="1" applyAlignment="1">
      <alignment horizontal="left" vertical="top" wrapText="1"/>
    </xf>
    <xf numFmtId="0" fontId="1" fillId="2" borderId="2" xfId="0" applyFont="1" applyFill="1" applyBorder="1" applyAlignment="1">
      <alignment horizontal="center" vertical="center"/>
    </xf>
    <xf numFmtId="0" fontId="1" fillId="2" borderId="11" xfId="0" applyFont="1" applyFill="1" applyBorder="1" applyAlignment="1">
      <alignment horizontal="center" vertical="center"/>
    </xf>
    <xf numFmtId="0" fontId="5" fillId="7" borderId="7" xfId="0" applyFont="1" applyFill="1" applyBorder="1" applyAlignment="1" applyProtection="1">
      <alignment horizontal="justify" vertical="center" wrapText="1"/>
      <protection locked="0"/>
    </xf>
    <xf numFmtId="0" fontId="0" fillId="0" borderId="10" xfId="0" applyBorder="1"/>
    <xf numFmtId="0" fontId="1" fillId="2" borderId="2" xfId="0" applyFont="1" applyFill="1" applyBorder="1" applyAlignment="1">
      <alignment horizontal="center" vertical="center"/>
    </xf>
    <xf numFmtId="0" fontId="0" fillId="0" borderId="0" xfId="0"/>
    <xf numFmtId="0" fontId="23" fillId="0" borderId="12" xfId="0" applyFont="1" applyBorder="1" applyAlignment="1">
      <alignment horizontal="center" vertical="center" readingOrder="1"/>
    </xf>
    <xf numFmtId="49" fontId="0" fillId="3" borderId="4" xfId="0" applyNumberFormat="1" applyFill="1" applyBorder="1" applyAlignment="1" applyProtection="1">
      <alignment vertical="center"/>
      <protection locked="0"/>
    </xf>
    <xf numFmtId="0" fontId="0" fillId="0" borderId="0" xfId="0"/>
    <xf numFmtId="0" fontId="0" fillId="8" borderId="0" xfId="0" applyFill="1"/>
    <xf numFmtId="0" fontId="1" fillId="2" borderId="2" xfId="0" applyFont="1" applyFill="1" applyBorder="1" applyAlignment="1">
      <alignment horizontal="center" vertical="center"/>
    </xf>
    <xf numFmtId="0" fontId="0" fillId="0" borderId="0" xfId="0"/>
    <xf numFmtId="0" fontId="0" fillId="5" borderId="0" xfId="0" applyFill="1"/>
  </cellXfs>
  <cellStyles count="10">
    <cellStyle name="Millares" xfId="1" builtinId="3"/>
    <cellStyle name="Moneda" xfId="2" builtinId="4"/>
    <cellStyle name="Normal" xfId="0" builtinId="0"/>
    <cellStyle name="Normal 2 4" xfId="4"/>
    <cellStyle name="Normal_Propuesta Plan de Acción Versión 2.0 OCI" xfId="8"/>
    <cellStyle name="Normal_Propuesta Plan de Acción Versión 2.0 R.F. y J.C." xfId="6"/>
    <cellStyle name="Porcentaje" xfId="3" builtinId="5"/>
    <cellStyle name="Porcentaje 2" xfId="5"/>
    <cellStyle name="Porcentaje 2 2" xfId="7"/>
    <cellStyle name="Porcentaje 6" xfId="9"/>
  </cellStyles>
  <dxfs count="15">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
      <fill>
        <patternFill>
          <bgColor indexed="11"/>
        </patternFill>
      </fill>
    </dxf>
    <dxf>
      <fill>
        <patternFill>
          <bgColor indexed="43"/>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1005"/>
  <sheetViews>
    <sheetView topLeftCell="A82" zoomScale="69" zoomScaleNormal="69" workbookViewId="0">
      <selection activeCell="J84" sqref="J84"/>
    </sheetView>
  </sheetViews>
  <sheetFormatPr baseColWidth="10" defaultColWidth="9.140625" defaultRowHeight="15" x14ac:dyDescent="0.25"/>
  <cols>
    <col min="2" max="2" width="16" customWidth="1"/>
    <col min="3" max="3" width="24" customWidth="1"/>
    <col min="4" max="4" width="40.7109375" customWidth="1"/>
    <col min="5" max="5" width="29" customWidth="1"/>
    <col min="6" max="6" width="28" customWidth="1"/>
    <col min="7" max="7" width="25" customWidth="1"/>
    <col min="8" max="8" width="27" customWidth="1"/>
    <col min="9" max="9" width="16" style="39" customWidth="1"/>
    <col min="10" max="10" width="54" customWidth="1"/>
    <col min="11" max="11" width="19" customWidth="1"/>
    <col min="13" max="256" width="8" hidden="1"/>
  </cols>
  <sheetData>
    <row r="1" spans="1:11" x14ac:dyDescent="0.25">
      <c r="B1" s="1" t="s">
        <v>0</v>
      </c>
      <c r="C1" s="1">
        <v>8</v>
      </c>
      <c r="D1" s="1" t="s">
        <v>1</v>
      </c>
    </row>
    <row r="2" spans="1:11" x14ac:dyDescent="0.25">
      <c r="B2" s="1" t="s">
        <v>2</v>
      </c>
      <c r="C2" s="1">
        <v>3600</v>
      </c>
      <c r="D2" s="1" t="s">
        <v>3</v>
      </c>
    </row>
    <row r="3" spans="1:11" x14ac:dyDescent="0.25">
      <c r="B3" s="1" t="s">
        <v>4</v>
      </c>
      <c r="C3" s="1">
        <v>1</v>
      </c>
    </row>
    <row r="4" spans="1:11" x14ac:dyDescent="0.25">
      <c r="B4" s="1" t="s">
        <v>5</v>
      </c>
      <c r="C4" s="1">
        <v>235</v>
      </c>
    </row>
    <row r="5" spans="1:11" x14ac:dyDescent="0.25">
      <c r="B5" s="1" t="s">
        <v>6</v>
      </c>
      <c r="C5" s="4">
        <v>43100</v>
      </c>
    </row>
    <row r="6" spans="1:11" x14ac:dyDescent="0.25">
      <c r="B6" s="1" t="s">
        <v>7</v>
      </c>
      <c r="C6" s="1">
        <v>12</v>
      </c>
      <c r="D6" s="1" t="s">
        <v>8</v>
      </c>
    </row>
    <row r="8" spans="1:11" x14ac:dyDescent="0.25">
      <c r="A8" s="1" t="s">
        <v>9</v>
      </c>
      <c r="B8" s="129" t="s">
        <v>10</v>
      </c>
      <c r="C8" s="130"/>
      <c r="D8" s="130"/>
      <c r="E8" s="130"/>
      <c r="F8" s="130"/>
      <c r="G8" s="130"/>
      <c r="H8" s="130"/>
      <c r="I8" s="130"/>
      <c r="J8" s="130"/>
      <c r="K8" s="130"/>
    </row>
    <row r="9" spans="1:11" x14ac:dyDescent="0.25">
      <c r="C9" s="1">
        <v>4</v>
      </c>
      <c r="D9" s="1">
        <v>8</v>
      </c>
      <c r="E9" s="1">
        <v>12</v>
      </c>
      <c r="F9" s="1">
        <v>16</v>
      </c>
      <c r="G9" s="1">
        <v>18</v>
      </c>
      <c r="H9" s="1">
        <v>19</v>
      </c>
      <c r="I9" s="1">
        <v>20</v>
      </c>
      <c r="J9" s="1">
        <v>24</v>
      </c>
      <c r="K9" s="1">
        <v>28</v>
      </c>
    </row>
    <row r="10" spans="1:11" ht="15.75" thickBot="1" x14ac:dyDescent="0.3">
      <c r="B10" s="77"/>
      <c r="C10" s="78" t="s">
        <v>11</v>
      </c>
      <c r="D10" s="78" t="s">
        <v>12</v>
      </c>
      <c r="E10" s="78" t="s">
        <v>13</v>
      </c>
      <c r="F10" s="78" t="s">
        <v>14</v>
      </c>
      <c r="G10" s="78" t="s">
        <v>15</v>
      </c>
      <c r="H10" s="78" t="s">
        <v>16</v>
      </c>
      <c r="I10" s="78" t="s">
        <v>17</v>
      </c>
      <c r="J10" s="78" t="s">
        <v>18</v>
      </c>
      <c r="K10" s="1" t="s">
        <v>19</v>
      </c>
    </row>
    <row r="11" spans="1:11" ht="288.75" customHeight="1" thickBot="1" x14ac:dyDescent="0.3">
      <c r="A11" s="74">
        <v>1</v>
      </c>
      <c r="B11" s="75" t="s">
        <v>20</v>
      </c>
      <c r="C11" s="5" t="s">
        <v>22</v>
      </c>
      <c r="D11" s="17" t="s">
        <v>69</v>
      </c>
      <c r="E11" s="17" t="s">
        <v>70</v>
      </c>
      <c r="F11" s="79" t="s">
        <v>71</v>
      </c>
      <c r="G11" s="62">
        <v>6</v>
      </c>
      <c r="H11" s="62">
        <v>6</v>
      </c>
      <c r="I11" s="80">
        <v>1</v>
      </c>
      <c r="J11" s="81" t="s">
        <v>294</v>
      </c>
      <c r="K11" s="76" t="s">
        <v>21</v>
      </c>
    </row>
    <row r="12" spans="1:11" ht="312" x14ac:dyDescent="0.25">
      <c r="A12" s="74">
        <v>2</v>
      </c>
      <c r="B12" s="75" t="s">
        <v>381</v>
      </c>
      <c r="C12" s="5" t="s">
        <v>22</v>
      </c>
      <c r="D12" s="17" t="s">
        <v>72</v>
      </c>
      <c r="E12" s="17" t="s">
        <v>73</v>
      </c>
      <c r="F12" s="79" t="s">
        <v>74</v>
      </c>
      <c r="G12" s="62">
        <v>10</v>
      </c>
      <c r="H12" s="62">
        <v>10</v>
      </c>
      <c r="I12" s="82">
        <v>1</v>
      </c>
      <c r="J12" s="83" t="s">
        <v>295</v>
      </c>
      <c r="K12" s="77"/>
    </row>
    <row r="13" spans="1:11" ht="144" x14ac:dyDescent="0.25">
      <c r="A13" s="74">
        <v>3</v>
      </c>
      <c r="B13" s="75" t="s">
        <v>382</v>
      </c>
      <c r="C13" s="5" t="s">
        <v>22</v>
      </c>
      <c r="D13" s="17" t="s">
        <v>75</v>
      </c>
      <c r="E13" s="17" t="s">
        <v>76</v>
      </c>
      <c r="F13" s="79" t="s">
        <v>77</v>
      </c>
      <c r="G13" s="84">
        <v>1</v>
      </c>
      <c r="H13" s="62" t="s">
        <v>368</v>
      </c>
      <c r="I13" s="82">
        <v>1</v>
      </c>
      <c r="J13" s="85" t="s">
        <v>296</v>
      </c>
      <c r="K13" s="77"/>
    </row>
    <row r="14" spans="1:11" ht="144" x14ac:dyDescent="0.25">
      <c r="A14" s="74">
        <v>4</v>
      </c>
      <c r="B14" s="75" t="s">
        <v>383</v>
      </c>
      <c r="C14" s="5" t="s">
        <v>22</v>
      </c>
      <c r="D14" s="6" t="s">
        <v>78</v>
      </c>
      <c r="E14" s="6" t="s">
        <v>79</v>
      </c>
      <c r="F14" s="7" t="s">
        <v>80</v>
      </c>
      <c r="G14" s="62">
        <v>3</v>
      </c>
      <c r="H14" s="62">
        <v>3</v>
      </c>
      <c r="I14" s="82">
        <v>1</v>
      </c>
      <c r="J14" s="40" t="s">
        <v>297</v>
      </c>
      <c r="K14" s="77"/>
    </row>
    <row r="15" spans="1:11" ht="360" x14ac:dyDescent="0.25">
      <c r="A15" s="74">
        <v>5</v>
      </c>
      <c r="B15" s="75" t="s">
        <v>384</v>
      </c>
      <c r="C15" s="5" t="s">
        <v>22</v>
      </c>
      <c r="D15" s="6" t="s">
        <v>81</v>
      </c>
      <c r="E15" s="6" t="s">
        <v>82</v>
      </c>
      <c r="F15" s="7" t="s">
        <v>83</v>
      </c>
      <c r="G15" s="62">
        <v>10</v>
      </c>
      <c r="H15" s="62">
        <v>10</v>
      </c>
      <c r="I15" s="82">
        <v>1</v>
      </c>
      <c r="J15" s="41" t="s">
        <v>298</v>
      </c>
      <c r="K15" s="77"/>
    </row>
    <row r="16" spans="1:11" ht="408" x14ac:dyDescent="0.25">
      <c r="A16" s="74">
        <v>6</v>
      </c>
      <c r="B16" s="75" t="s">
        <v>385</v>
      </c>
      <c r="C16" s="5" t="s">
        <v>22</v>
      </c>
      <c r="D16" s="6" t="s">
        <v>84</v>
      </c>
      <c r="E16" s="6" t="s">
        <v>85</v>
      </c>
      <c r="F16" s="7" t="s">
        <v>86</v>
      </c>
      <c r="G16" s="62">
        <v>13</v>
      </c>
      <c r="H16" s="62">
        <v>13</v>
      </c>
      <c r="I16" s="82">
        <v>1</v>
      </c>
      <c r="J16" s="42" t="s">
        <v>299</v>
      </c>
      <c r="K16" s="77"/>
    </row>
    <row r="17" spans="1:11" ht="409.5" x14ac:dyDescent="0.25">
      <c r="A17" s="74">
        <v>7</v>
      </c>
      <c r="B17" s="75" t="s">
        <v>386</v>
      </c>
      <c r="C17" s="5" t="s">
        <v>22</v>
      </c>
      <c r="D17" s="6" t="s">
        <v>87</v>
      </c>
      <c r="E17" s="6" t="s">
        <v>88</v>
      </c>
      <c r="F17" s="7" t="s">
        <v>89</v>
      </c>
      <c r="G17" s="62">
        <v>12</v>
      </c>
      <c r="H17" s="62">
        <v>12</v>
      </c>
      <c r="I17" s="82">
        <v>1</v>
      </c>
      <c r="J17" s="43" t="s">
        <v>300</v>
      </c>
      <c r="K17" s="77"/>
    </row>
    <row r="18" spans="1:11" ht="108" x14ac:dyDescent="0.25">
      <c r="A18" s="74">
        <v>8</v>
      </c>
      <c r="B18" s="75" t="s">
        <v>387</v>
      </c>
      <c r="C18" s="5" t="s">
        <v>22</v>
      </c>
      <c r="D18" s="6" t="s">
        <v>90</v>
      </c>
      <c r="E18" s="6" t="s">
        <v>91</v>
      </c>
      <c r="F18" s="7" t="s">
        <v>92</v>
      </c>
      <c r="G18" s="86">
        <v>1795264356</v>
      </c>
      <c r="H18" s="86">
        <v>1812094604</v>
      </c>
      <c r="I18" s="82">
        <v>0.99071226857425154</v>
      </c>
      <c r="J18" s="40" t="s">
        <v>301</v>
      </c>
      <c r="K18" s="77"/>
    </row>
    <row r="19" spans="1:11" ht="192" x14ac:dyDescent="0.25">
      <c r="A19" s="74">
        <v>9</v>
      </c>
      <c r="B19" s="75" t="s">
        <v>388</v>
      </c>
      <c r="C19" s="9" t="s">
        <v>23</v>
      </c>
      <c r="D19" s="6" t="s">
        <v>93</v>
      </c>
      <c r="E19" s="6" t="s">
        <v>94</v>
      </c>
      <c r="F19" s="6" t="s">
        <v>95</v>
      </c>
      <c r="G19" s="62">
        <v>3431</v>
      </c>
      <c r="H19" s="62">
        <v>3683</v>
      </c>
      <c r="I19" s="82">
        <v>1.1644718979093129</v>
      </c>
      <c r="J19" s="42" t="s">
        <v>302</v>
      </c>
      <c r="K19" s="77"/>
    </row>
    <row r="20" spans="1:11" ht="84" x14ac:dyDescent="0.25">
      <c r="A20" s="74">
        <v>10</v>
      </c>
      <c r="B20" s="75" t="s">
        <v>389</v>
      </c>
      <c r="C20" s="5" t="s">
        <v>22</v>
      </c>
      <c r="D20" s="9" t="s">
        <v>96</v>
      </c>
      <c r="E20" s="10" t="s">
        <v>97</v>
      </c>
      <c r="F20" s="11" t="s">
        <v>98</v>
      </c>
      <c r="G20" s="62">
        <v>82</v>
      </c>
      <c r="H20" s="62">
        <v>80</v>
      </c>
      <c r="I20" s="82">
        <v>1.0249999999999999</v>
      </c>
      <c r="J20" s="44" t="s">
        <v>303</v>
      </c>
      <c r="K20" s="77"/>
    </row>
    <row r="21" spans="1:11" ht="264" x14ac:dyDescent="0.25">
      <c r="A21" s="74">
        <v>11</v>
      </c>
      <c r="B21" s="75" t="s">
        <v>390</v>
      </c>
      <c r="C21" s="8" t="s">
        <v>24</v>
      </c>
      <c r="D21" s="9" t="s">
        <v>99</v>
      </c>
      <c r="E21" s="10" t="s">
        <v>100</v>
      </c>
      <c r="F21" s="8" t="s">
        <v>101</v>
      </c>
      <c r="G21" s="62">
        <v>29</v>
      </c>
      <c r="H21" s="62">
        <v>32</v>
      </c>
      <c r="I21" s="82">
        <v>1.0069444444444444</v>
      </c>
      <c r="J21" s="44" t="s">
        <v>304</v>
      </c>
      <c r="K21" s="77"/>
    </row>
    <row r="22" spans="1:11" ht="409.5" x14ac:dyDescent="0.25">
      <c r="A22" s="74">
        <v>12</v>
      </c>
      <c r="B22" s="75" t="s">
        <v>391</v>
      </c>
      <c r="C22" s="8" t="s">
        <v>24</v>
      </c>
      <c r="D22" s="9" t="s">
        <v>102</v>
      </c>
      <c r="E22" s="10" t="s">
        <v>103</v>
      </c>
      <c r="F22" s="8" t="s">
        <v>104</v>
      </c>
      <c r="G22" s="62">
        <v>1743</v>
      </c>
      <c r="H22" s="62">
        <v>2294</v>
      </c>
      <c r="I22" s="82">
        <v>0.84423132810229573</v>
      </c>
      <c r="J22" s="44" t="s">
        <v>305</v>
      </c>
      <c r="K22" s="77"/>
    </row>
    <row r="23" spans="1:11" ht="156" x14ac:dyDescent="0.25">
      <c r="A23" s="74">
        <v>13</v>
      </c>
      <c r="B23" s="75" t="s">
        <v>392</v>
      </c>
      <c r="C23" s="5" t="s">
        <v>22</v>
      </c>
      <c r="D23" s="9" t="s">
        <v>105</v>
      </c>
      <c r="E23" s="10" t="s">
        <v>106</v>
      </c>
      <c r="F23" s="11" t="s">
        <v>107</v>
      </c>
      <c r="G23" s="62">
        <v>484</v>
      </c>
      <c r="H23" s="62">
        <v>470</v>
      </c>
      <c r="I23" s="82">
        <v>1.0297872340425531</v>
      </c>
      <c r="J23" s="45" t="s">
        <v>306</v>
      </c>
      <c r="K23" s="77"/>
    </row>
    <row r="24" spans="1:11" ht="89.25" x14ac:dyDescent="0.25">
      <c r="A24" s="74">
        <v>14</v>
      </c>
      <c r="B24" s="75" t="s">
        <v>393</v>
      </c>
      <c r="C24" s="5" t="s">
        <v>22</v>
      </c>
      <c r="D24" s="13" t="s">
        <v>108</v>
      </c>
      <c r="E24" s="14" t="s">
        <v>109</v>
      </c>
      <c r="F24" s="15" t="s">
        <v>110</v>
      </c>
      <c r="G24" s="71">
        <v>20</v>
      </c>
      <c r="H24" s="71">
        <v>20</v>
      </c>
      <c r="I24" s="82">
        <v>1</v>
      </c>
      <c r="J24" s="45" t="s">
        <v>307</v>
      </c>
      <c r="K24" s="77"/>
    </row>
    <row r="25" spans="1:11" ht="84" x14ac:dyDescent="0.25">
      <c r="A25" s="74">
        <v>15</v>
      </c>
      <c r="B25" s="75" t="s">
        <v>394</v>
      </c>
      <c r="C25" s="5" t="s">
        <v>22</v>
      </c>
      <c r="D25" s="16" t="s">
        <v>111</v>
      </c>
      <c r="E25" s="10" t="s">
        <v>112</v>
      </c>
      <c r="F25" s="8" t="s">
        <v>113</v>
      </c>
      <c r="G25" s="87">
        <v>3</v>
      </c>
      <c r="H25" s="87">
        <v>3</v>
      </c>
      <c r="I25" s="82">
        <v>1</v>
      </c>
      <c r="J25" s="45" t="s">
        <v>308</v>
      </c>
      <c r="K25" s="77"/>
    </row>
    <row r="26" spans="1:11" ht="76.5" x14ac:dyDescent="0.25">
      <c r="A26" s="74">
        <v>16</v>
      </c>
      <c r="B26" s="75" t="s">
        <v>395</v>
      </c>
      <c r="C26" s="5" t="s">
        <v>22</v>
      </c>
      <c r="D26" s="9" t="s">
        <v>114</v>
      </c>
      <c r="E26" s="5" t="s">
        <v>115</v>
      </c>
      <c r="F26" s="8" t="s">
        <v>116</v>
      </c>
      <c r="G26" s="88">
        <v>3</v>
      </c>
      <c r="H26" s="88">
        <v>3</v>
      </c>
      <c r="I26" s="82">
        <v>1</v>
      </c>
      <c r="J26" s="45" t="s">
        <v>309</v>
      </c>
      <c r="K26" s="77"/>
    </row>
    <row r="27" spans="1:11" ht="276" x14ac:dyDescent="0.25">
      <c r="A27" s="74">
        <v>17</v>
      </c>
      <c r="B27" s="75" t="s">
        <v>396</v>
      </c>
      <c r="C27" s="5" t="s">
        <v>22</v>
      </c>
      <c r="D27" s="17" t="s">
        <v>117</v>
      </c>
      <c r="E27" s="17" t="s">
        <v>118</v>
      </c>
      <c r="F27" s="89" t="s">
        <v>119</v>
      </c>
      <c r="G27" s="62">
        <v>6</v>
      </c>
      <c r="H27" s="62">
        <v>6</v>
      </c>
      <c r="I27" s="82">
        <v>1</v>
      </c>
      <c r="J27" s="46" t="s">
        <v>310</v>
      </c>
      <c r="K27" s="77"/>
    </row>
    <row r="28" spans="1:11" ht="180" x14ac:dyDescent="0.25">
      <c r="A28" s="74">
        <v>18</v>
      </c>
      <c r="B28" s="75" t="s">
        <v>397</v>
      </c>
      <c r="C28" s="8" t="s">
        <v>24</v>
      </c>
      <c r="D28" s="17" t="s">
        <v>120</v>
      </c>
      <c r="E28" s="17" t="s">
        <v>121</v>
      </c>
      <c r="F28" s="9" t="s">
        <v>122</v>
      </c>
      <c r="G28" s="62">
        <v>190</v>
      </c>
      <c r="H28" s="62">
        <v>209</v>
      </c>
      <c r="I28" s="82">
        <v>0.90909090909090906</v>
      </c>
      <c r="J28" s="47" t="s">
        <v>311</v>
      </c>
      <c r="K28" s="77"/>
    </row>
    <row r="29" spans="1:11" ht="96" x14ac:dyDescent="0.25">
      <c r="A29" s="74">
        <v>19</v>
      </c>
      <c r="B29" s="75" t="s">
        <v>398</v>
      </c>
      <c r="C29" s="8" t="s">
        <v>24</v>
      </c>
      <c r="D29" s="17" t="s">
        <v>123</v>
      </c>
      <c r="E29" s="7" t="s">
        <v>124</v>
      </c>
      <c r="F29" s="7" t="s">
        <v>125</v>
      </c>
      <c r="G29" s="62">
        <v>31</v>
      </c>
      <c r="H29" s="62">
        <v>44</v>
      </c>
      <c r="I29" s="82">
        <v>0.70454545454545459</v>
      </c>
      <c r="J29" s="47" t="s">
        <v>312</v>
      </c>
      <c r="K29" s="77"/>
    </row>
    <row r="30" spans="1:11" ht="120" x14ac:dyDescent="0.25">
      <c r="A30" s="74">
        <v>20</v>
      </c>
      <c r="B30" s="75" t="s">
        <v>399</v>
      </c>
      <c r="C30" s="5" t="s">
        <v>22</v>
      </c>
      <c r="D30" s="90" t="s">
        <v>126</v>
      </c>
      <c r="E30" s="90" t="s">
        <v>127</v>
      </c>
      <c r="F30" s="90" t="s">
        <v>128</v>
      </c>
      <c r="G30" s="62">
        <v>2</v>
      </c>
      <c r="H30" s="62">
        <v>2</v>
      </c>
      <c r="I30" s="82">
        <v>1</v>
      </c>
      <c r="J30" s="47" t="s">
        <v>313</v>
      </c>
      <c r="K30" s="77"/>
    </row>
    <row r="31" spans="1:11" ht="240" x14ac:dyDescent="0.25">
      <c r="A31" s="74">
        <v>21</v>
      </c>
      <c r="B31" s="75" t="s">
        <v>400</v>
      </c>
      <c r="C31" s="5" t="s">
        <v>22</v>
      </c>
      <c r="D31" s="9" t="s">
        <v>129</v>
      </c>
      <c r="E31" s="9" t="s">
        <v>130</v>
      </c>
      <c r="F31" s="9" t="s">
        <v>131</v>
      </c>
      <c r="G31" s="70">
        <v>3</v>
      </c>
      <c r="H31" s="62">
        <v>3</v>
      </c>
      <c r="I31" s="82">
        <v>1</v>
      </c>
      <c r="J31" s="52" t="s">
        <v>314</v>
      </c>
      <c r="K31" s="77"/>
    </row>
    <row r="32" spans="1:11" ht="180" x14ac:dyDescent="0.25">
      <c r="A32" s="74">
        <v>22</v>
      </c>
      <c r="B32" s="75" t="s">
        <v>401</v>
      </c>
      <c r="C32" s="5" t="s">
        <v>22</v>
      </c>
      <c r="D32" s="9" t="s">
        <v>132</v>
      </c>
      <c r="E32" s="9" t="s">
        <v>133</v>
      </c>
      <c r="F32" s="9" t="s">
        <v>134</v>
      </c>
      <c r="G32" s="71">
        <v>12</v>
      </c>
      <c r="H32" s="71">
        <v>12</v>
      </c>
      <c r="I32" s="82">
        <v>1</v>
      </c>
      <c r="J32" s="52" t="s">
        <v>315</v>
      </c>
      <c r="K32" s="77"/>
    </row>
    <row r="33" spans="1:11" ht="312" x14ac:dyDescent="0.25">
      <c r="A33" s="74">
        <v>23</v>
      </c>
      <c r="B33" s="75" t="s">
        <v>402</v>
      </c>
      <c r="C33" s="5" t="s">
        <v>22</v>
      </c>
      <c r="D33" s="9" t="s">
        <v>135</v>
      </c>
      <c r="E33" s="9" t="s">
        <v>136</v>
      </c>
      <c r="F33" s="9" t="s">
        <v>137</v>
      </c>
      <c r="G33" s="71">
        <v>2</v>
      </c>
      <c r="H33" s="71">
        <v>2</v>
      </c>
      <c r="I33" s="82">
        <v>1</v>
      </c>
      <c r="J33" s="54" t="s">
        <v>316</v>
      </c>
      <c r="K33" s="77"/>
    </row>
    <row r="34" spans="1:11" ht="108" x14ac:dyDescent="0.25">
      <c r="A34" s="74">
        <v>24</v>
      </c>
      <c r="B34" s="75" t="s">
        <v>403</v>
      </c>
      <c r="C34" s="5" t="s">
        <v>22</v>
      </c>
      <c r="D34" s="9" t="s">
        <v>138</v>
      </c>
      <c r="E34" s="9" t="s">
        <v>139</v>
      </c>
      <c r="F34" s="9" t="s">
        <v>140</v>
      </c>
      <c r="G34" s="63">
        <v>1</v>
      </c>
      <c r="H34" s="62">
        <v>0</v>
      </c>
      <c r="I34" s="82">
        <v>1</v>
      </c>
      <c r="J34" s="54" t="s">
        <v>317</v>
      </c>
      <c r="K34" s="77"/>
    </row>
    <row r="35" spans="1:11" ht="264" x14ac:dyDescent="0.25">
      <c r="A35" s="74">
        <v>25</v>
      </c>
      <c r="B35" s="75" t="s">
        <v>404</v>
      </c>
      <c r="C35" s="8" t="s">
        <v>24</v>
      </c>
      <c r="D35" s="9" t="s">
        <v>141</v>
      </c>
      <c r="E35" s="9" t="s">
        <v>142</v>
      </c>
      <c r="F35" s="9" t="s">
        <v>143</v>
      </c>
      <c r="G35" s="63">
        <f>9+16</f>
        <v>25</v>
      </c>
      <c r="H35" s="63">
        <f>13+16</f>
        <v>29</v>
      </c>
      <c r="I35" s="82">
        <v>1.2315270935960592</v>
      </c>
      <c r="J35" s="54" t="s">
        <v>318</v>
      </c>
      <c r="K35" s="77"/>
    </row>
    <row r="36" spans="1:11" ht="89.25" x14ac:dyDescent="0.25">
      <c r="A36" s="74">
        <v>26</v>
      </c>
      <c r="B36" s="75" t="s">
        <v>405</v>
      </c>
      <c r="C36" s="5" t="s">
        <v>22</v>
      </c>
      <c r="D36" s="8" t="s">
        <v>144</v>
      </c>
      <c r="E36" s="18" t="s">
        <v>145</v>
      </c>
      <c r="F36" s="19" t="s">
        <v>146</v>
      </c>
      <c r="G36" s="71">
        <v>78</v>
      </c>
      <c r="H36" s="71">
        <v>96</v>
      </c>
      <c r="I36" s="82">
        <v>0.8125</v>
      </c>
      <c r="J36" s="91" t="s">
        <v>319</v>
      </c>
      <c r="K36" s="77"/>
    </row>
    <row r="37" spans="1:11" ht="202.5" x14ac:dyDescent="0.25">
      <c r="A37" s="74">
        <v>27</v>
      </c>
      <c r="B37" s="75" t="s">
        <v>406</v>
      </c>
      <c r="C37" s="5" t="s">
        <v>22</v>
      </c>
      <c r="D37" s="8" t="s">
        <v>147</v>
      </c>
      <c r="E37" s="18" t="s">
        <v>148</v>
      </c>
      <c r="F37" s="19" t="s">
        <v>149</v>
      </c>
      <c r="G37" s="62">
        <v>7</v>
      </c>
      <c r="H37" s="62">
        <v>7</v>
      </c>
      <c r="I37" s="82">
        <v>1</v>
      </c>
      <c r="J37" s="92" t="s">
        <v>320</v>
      </c>
      <c r="K37" s="77"/>
    </row>
    <row r="38" spans="1:11" ht="102" x14ac:dyDescent="0.25">
      <c r="A38" s="74">
        <v>28</v>
      </c>
      <c r="B38" s="75" t="s">
        <v>407</v>
      </c>
      <c r="C38" s="9" t="s">
        <v>23</v>
      </c>
      <c r="D38" s="8" t="s">
        <v>150</v>
      </c>
      <c r="E38" s="18" t="s">
        <v>151</v>
      </c>
      <c r="F38" s="19" t="s">
        <v>152</v>
      </c>
      <c r="G38" s="62">
        <v>428</v>
      </c>
      <c r="H38" s="62">
        <v>428</v>
      </c>
      <c r="I38" s="82">
        <v>1.0526315789473684</v>
      </c>
      <c r="J38" s="91" t="s">
        <v>321</v>
      </c>
      <c r="K38" s="77"/>
    </row>
    <row r="39" spans="1:11" ht="114.75" x14ac:dyDescent="0.25">
      <c r="A39" s="74">
        <v>29</v>
      </c>
      <c r="B39" s="75" t="s">
        <v>408</v>
      </c>
      <c r="C39" s="8" t="s">
        <v>24</v>
      </c>
      <c r="D39" s="8" t="s">
        <v>153</v>
      </c>
      <c r="E39" s="18" t="s">
        <v>154</v>
      </c>
      <c r="F39" s="19" t="s">
        <v>155</v>
      </c>
      <c r="G39" s="71">
        <v>186</v>
      </c>
      <c r="H39" s="93">
        <v>378</v>
      </c>
      <c r="I39" s="82">
        <v>0.49206349206349204</v>
      </c>
      <c r="J39" s="94" t="s">
        <v>322</v>
      </c>
      <c r="K39" s="77"/>
    </row>
    <row r="40" spans="1:11" ht="89.25" x14ac:dyDescent="0.25">
      <c r="A40" s="74">
        <v>30</v>
      </c>
      <c r="B40" s="75" t="s">
        <v>409</v>
      </c>
      <c r="C40" s="8" t="s">
        <v>24</v>
      </c>
      <c r="D40" s="8" t="s">
        <v>156</v>
      </c>
      <c r="E40" s="18" t="s">
        <v>157</v>
      </c>
      <c r="F40" s="19" t="s">
        <v>158</v>
      </c>
      <c r="G40" s="62">
        <v>47</v>
      </c>
      <c r="H40" s="62">
        <v>186</v>
      </c>
      <c r="I40" s="82">
        <v>0.25268817204301075</v>
      </c>
      <c r="J40" s="95" t="s">
        <v>323</v>
      </c>
      <c r="K40" s="77"/>
    </row>
    <row r="41" spans="1:11" ht="102" x14ac:dyDescent="0.25">
      <c r="A41" s="74">
        <v>31</v>
      </c>
      <c r="B41" s="75" t="s">
        <v>410</v>
      </c>
      <c r="C41" s="5" t="s">
        <v>22</v>
      </c>
      <c r="D41" s="8" t="s">
        <v>159</v>
      </c>
      <c r="E41" s="18" t="s">
        <v>160</v>
      </c>
      <c r="F41" s="19" t="s">
        <v>161</v>
      </c>
      <c r="G41" s="62">
        <v>29</v>
      </c>
      <c r="H41" s="62">
        <v>29</v>
      </c>
      <c r="I41" s="82">
        <v>1.25</v>
      </c>
      <c r="J41" s="95" t="s">
        <v>324</v>
      </c>
      <c r="K41" s="77"/>
    </row>
    <row r="42" spans="1:11" ht="38.25" x14ac:dyDescent="0.25">
      <c r="A42" s="74">
        <v>32</v>
      </c>
      <c r="B42" s="75" t="s">
        <v>411</v>
      </c>
      <c r="C42" s="9" t="s">
        <v>23</v>
      </c>
      <c r="D42" s="8" t="s">
        <v>162</v>
      </c>
      <c r="E42" s="18" t="s">
        <v>163</v>
      </c>
      <c r="F42" s="20" t="s">
        <v>164</v>
      </c>
      <c r="G42" s="71">
        <v>152</v>
      </c>
      <c r="H42" s="71" t="s">
        <v>368</v>
      </c>
      <c r="I42" s="105">
        <v>152</v>
      </c>
      <c r="J42" s="95" t="s">
        <v>325</v>
      </c>
      <c r="K42" s="77"/>
    </row>
    <row r="43" spans="1:11" ht="101.25" x14ac:dyDescent="0.25">
      <c r="A43" s="74">
        <v>33</v>
      </c>
      <c r="B43" s="75" t="s">
        <v>412</v>
      </c>
      <c r="C43" s="5" t="s">
        <v>22</v>
      </c>
      <c r="D43" s="8" t="s">
        <v>165</v>
      </c>
      <c r="E43" s="18" t="s">
        <v>166</v>
      </c>
      <c r="F43" s="19" t="s">
        <v>167</v>
      </c>
      <c r="G43" s="62">
        <v>16</v>
      </c>
      <c r="H43" s="62">
        <v>16</v>
      </c>
      <c r="I43" s="82">
        <v>1</v>
      </c>
      <c r="J43" s="95" t="s">
        <v>326</v>
      </c>
      <c r="K43" s="77"/>
    </row>
    <row r="44" spans="1:11" ht="76.5" x14ac:dyDescent="0.25">
      <c r="A44" s="74">
        <v>34</v>
      </c>
      <c r="B44" s="75" t="s">
        <v>413</v>
      </c>
      <c r="C44" s="5" t="s">
        <v>22</v>
      </c>
      <c r="D44" s="8" t="s">
        <v>168</v>
      </c>
      <c r="E44" s="8" t="s">
        <v>169</v>
      </c>
      <c r="F44" s="8" t="s">
        <v>170</v>
      </c>
      <c r="G44" s="62">
        <v>7</v>
      </c>
      <c r="H44" s="62">
        <v>7</v>
      </c>
      <c r="I44" s="82">
        <v>1</v>
      </c>
      <c r="J44" s="95" t="s">
        <v>327</v>
      </c>
      <c r="K44" s="77"/>
    </row>
    <row r="45" spans="1:11" ht="132" x14ac:dyDescent="0.25">
      <c r="A45" s="74">
        <v>35</v>
      </c>
      <c r="B45" s="75" t="s">
        <v>414</v>
      </c>
      <c r="C45" s="5" t="s">
        <v>22</v>
      </c>
      <c r="D45" s="21" t="s">
        <v>171</v>
      </c>
      <c r="E45" s="22" t="s">
        <v>172</v>
      </c>
      <c r="F45" s="21" t="s">
        <v>173</v>
      </c>
      <c r="G45" s="64">
        <v>4</v>
      </c>
      <c r="H45" s="64">
        <v>4</v>
      </c>
      <c r="I45" s="82">
        <v>1</v>
      </c>
      <c r="J45" s="48" t="s">
        <v>328</v>
      </c>
      <c r="K45" s="77"/>
    </row>
    <row r="46" spans="1:11" ht="144" x14ac:dyDescent="0.25">
      <c r="A46" s="74">
        <v>36</v>
      </c>
      <c r="B46" s="75" t="s">
        <v>415</v>
      </c>
      <c r="C46" s="9" t="s">
        <v>23</v>
      </c>
      <c r="D46" s="21" t="s">
        <v>174</v>
      </c>
      <c r="E46" s="22" t="s">
        <v>175</v>
      </c>
      <c r="F46" s="21" t="s">
        <v>176</v>
      </c>
      <c r="G46" s="64">
        <v>43</v>
      </c>
      <c r="H46" s="64">
        <v>43</v>
      </c>
      <c r="I46" s="82">
        <v>1</v>
      </c>
      <c r="J46" s="49" t="s">
        <v>329</v>
      </c>
      <c r="K46" s="77"/>
    </row>
    <row r="47" spans="1:11" ht="252" x14ac:dyDescent="0.25">
      <c r="A47" s="74">
        <v>37</v>
      </c>
      <c r="B47" s="75" t="s">
        <v>416</v>
      </c>
      <c r="C47" s="5" t="s">
        <v>22</v>
      </c>
      <c r="D47" s="21" t="s">
        <v>177</v>
      </c>
      <c r="E47" s="22" t="s">
        <v>178</v>
      </c>
      <c r="F47" s="21" t="s">
        <v>179</v>
      </c>
      <c r="G47" s="65">
        <v>639</v>
      </c>
      <c r="H47" s="65">
        <v>709</v>
      </c>
      <c r="I47" s="106">
        <v>1</v>
      </c>
      <c r="J47" s="50" t="s">
        <v>330</v>
      </c>
      <c r="K47" s="77"/>
    </row>
    <row r="48" spans="1:11" ht="192" x14ac:dyDescent="0.25">
      <c r="A48" s="74">
        <v>38</v>
      </c>
      <c r="B48" s="75" t="s">
        <v>417</v>
      </c>
      <c r="C48" s="5" t="s">
        <v>22</v>
      </c>
      <c r="D48" s="21" t="s">
        <v>180</v>
      </c>
      <c r="E48" s="22" t="s">
        <v>181</v>
      </c>
      <c r="F48" s="21" t="s">
        <v>182</v>
      </c>
      <c r="G48" s="65">
        <v>121</v>
      </c>
      <c r="H48" s="64">
        <v>306</v>
      </c>
      <c r="I48" s="82">
        <v>0.9885620915032679</v>
      </c>
      <c r="J48" s="50" t="s">
        <v>331</v>
      </c>
      <c r="K48" s="77"/>
    </row>
    <row r="49" spans="1:11" ht="180" x14ac:dyDescent="0.25">
      <c r="A49" s="74">
        <v>39</v>
      </c>
      <c r="B49" s="75" t="s">
        <v>418</v>
      </c>
      <c r="C49" s="8" t="s">
        <v>24</v>
      </c>
      <c r="D49" s="9" t="s">
        <v>183</v>
      </c>
      <c r="E49" s="17" t="s">
        <v>184</v>
      </c>
      <c r="F49" s="9" t="s">
        <v>185</v>
      </c>
      <c r="G49" s="65">
        <v>292</v>
      </c>
      <c r="H49" s="64">
        <v>300</v>
      </c>
      <c r="I49" s="82">
        <v>1.024561403508772</v>
      </c>
      <c r="J49" s="48" t="s">
        <v>332</v>
      </c>
      <c r="K49" s="77"/>
    </row>
    <row r="50" spans="1:11" ht="165.75" x14ac:dyDescent="0.25">
      <c r="A50" s="74">
        <v>40</v>
      </c>
      <c r="B50" s="75" t="s">
        <v>419</v>
      </c>
      <c r="C50" s="8" t="s">
        <v>24</v>
      </c>
      <c r="D50" s="9" t="s">
        <v>186</v>
      </c>
      <c r="E50" s="17" t="s">
        <v>187</v>
      </c>
      <c r="F50" s="9" t="s">
        <v>188</v>
      </c>
      <c r="G50" s="64">
        <v>3</v>
      </c>
      <c r="H50" s="64">
        <v>3</v>
      </c>
      <c r="I50" s="82">
        <v>1</v>
      </c>
      <c r="J50" s="96" t="s">
        <v>333</v>
      </c>
      <c r="K50" s="77"/>
    </row>
    <row r="51" spans="1:11" ht="168" x14ac:dyDescent="0.25">
      <c r="A51" s="74">
        <v>41</v>
      </c>
      <c r="B51" s="75" t="s">
        <v>420</v>
      </c>
      <c r="C51" s="8" t="s">
        <v>24</v>
      </c>
      <c r="D51" s="23" t="s">
        <v>189</v>
      </c>
      <c r="E51" s="6" t="s">
        <v>190</v>
      </c>
      <c r="F51" s="23" t="s">
        <v>191</v>
      </c>
      <c r="G51" s="72">
        <v>16223330673.26</v>
      </c>
      <c r="H51" s="72">
        <v>16300000000</v>
      </c>
      <c r="I51" s="82">
        <v>0.99529636032269941</v>
      </c>
      <c r="J51" s="48" t="s">
        <v>334</v>
      </c>
      <c r="K51" s="77"/>
    </row>
    <row r="52" spans="1:11" ht="108" x14ac:dyDescent="0.25">
      <c r="A52" s="74">
        <v>42</v>
      </c>
      <c r="B52" s="75" t="s">
        <v>421</v>
      </c>
      <c r="C52" s="5" t="s">
        <v>22</v>
      </c>
      <c r="D52" s="24" t="s">
        <v>192</v>
      </c>
      <c r="E52" s="25" t="s">
        <v>193</v>
      </c>
      <c r="F52" s="24" t="s">
        <v>194</v>
      </c>
      <c r="G52" s="64">
        <v>3</v>
      </c>
      <c r="H52" s="64">
        <v>3</v>
      </c>
      <c r="I52" s="82">
        <v>1.1111111111111112</v>
      </c>
      <c r="J52" s="48" t="s">
        <v>335</v>
      </c>
      <c r="K52" s="77"/>
    </row>
    <row r="53" spans="1:11" ht="240" x14ac:dyDescent="0.25">
      <c r="A53" s="74">
        <v>43</v>
      </c>
      <c r="B53" s="75" t="s">
        <v>422</v>
      </c>
      <c r="C53" s="5" t="s">
        <v>22</v>
      </c>
      <c r="D53" s="24" t="s">
        <v>195</v>
      </c>
      <c r="E53" s="25" t="s">
        <v>196</v>
      </c>
      <c r="F53" s="24" t="s">
        <v>197</v>
      </c>
      <c r="G53" s="65">
        <v>172</v>
      </c>
      <c r="H53" s="73">
        <v>172</v>
      </c>
      <c r="I53" s="82">
        <v>1.1111111111111112</v>
      </c>
      <c r="J53" s="48" t="s">
        <v>336</v>
      </c>
      <c r="K53" s="77"/>
    </row>
    <row r="54" spans="1:11" ht="108" x14ac:dyDescent="0.25">
      <c r="A54" s="74">
        <v>44</v>
      </c>
      <c r="B54" s="75" t="s">
        <v>423</v>
      </c>
      <c r="C54" s="8" t="s">
        <v>24</v>
      </c>
      <c r="D54" s="24" t="s">
        <v>198</v>
      </c>
      <c r="E54" s="25" t="s">
        <v>199</v>
      </c>
      <c r="F54" s="24" t="s">
        <v>200</v>
      </c>
      <c r="G54" s="65">
        <v>7</v>
      </c>
      <c r="H54" s="73">
        <v>7</v>
      </c>
      <c r="I54" s="82">
        <v>1.1111111111111112</v>
      </c>
      <c r="J54" s="48" t="s">
        <v>337</v>
      </c>
      <c r="K54" s="77"/>
    </row>
    <row r="55" spans="1:11" ht="144" x14ac:dyDescent="0.25">
      <c r="A55" s="74">
        <v>45</v>
      </c>
      <c r="B55" s="75" t="s">
        <v>424</v>
      </c>
      <c r="C55" s="5" t="s">
        <v>22</v>
      </c>
      <c r="D55" s="23" t="s">
        <v>201</v>
      </c>
      <c r="E55" s="6" t="s">
        <v>202</v>
      </c>
      <c r="F55" s="23" t="s">
        <v>203</v>
      </c>
      <c r="G55" s="73">
        <v>19</v>
      </c>
      <c r="H55" s="73">
        <v>19</v>
      </c>
      <c r="I55" s="82">
        <v>1</v>
      </c>
      <c r="J55" s="49" t="s">
        <v>338</v>
      </c>
      <c r="K55" s="77"/>
    </row>
    <row r="56" spans="1:11" ht="108" x14ac:dyDescent="0.25">
      <c r="A56" s="74">
        <v>46</v>
      </c>
      <c r="B56" s="75" t="s">
        <v>425</v>
      </c>
      <c r="C56" s="9" t="s">
        <v>23</v>
      </c>
      <c r="D56" s="24" t="s">
        <v>204</v>
      </c>
      <c r="E56" s="25" t="s">
        <v>205</v>
      </c>
      <c r="F56" s="24" t="s">
        <v>206</v>
      </c>
      <c r="G56" s="65" t="s">
        <v>369</v>
      </c>
      <c r="H56" s="65" t="s">
        <v>369</v>
      </c>
      <c r="I56" s="82">
        <v>0</v>
      </c>
      <c r="J56" s="48" t="s">
        <v>339</v>
      </c>
      <c r="K56" s="77"/>
    </row>
    <row r="57" spans="1:11" ht="156" x14ac:dyDescent="0.25">
      <c r="A57" s="74">
        <v>47</v>
      </c>
      <c r="B57" s="75" t="s">
        <v>426</v>
      </c>
      <c r="C57" s="5" t="s">
        <v>22</v>
      </c>
      <c r="D57" s="26" t="s">
        <v>207</v>
      </c>
      <c r="E57" s="26" t="s">
        <v>208</v>
      </c>
      <c r="F57" s="26" t="s">
        <v>209</v>
      </c>
      <c r="G57" s="62">
        <v>390</v>
      </c>
      <c r="H57" s="62">
        <v>392</v>
      </c>
      <c r="I57" s="82">
        <v>0.99489795918367352</v>
      </c>
      <c r="J57" s="51" t="s">
        <v>340</v>
      </c>
      <c r="K57" s="77"/>
    </row>
    <row r="58" spans="1:11" ht="108" x14ac:dyDescent="0.25">
      <c r="A58" s="74">
        <v>48</v>
      </c>
      <c r="B58" s="75" t="s">
        <v>427</v>
      </c>
      <c r="C58" s="5" t="s">
        <v>22</v>
      </c>
      <c r="D58" s="26" t="s">
        <v>210</v>
      </c>
      <c r="E58" s="26" t="s">
        <v>211</v>
      </c>
      <c r="F58" s="26" t="s">
        <v>212</v>
      </c>
      <c r="G58" s="62">
        <v>287</v>
      </c>
      <c r="H58" s="62">
        <v>293</v>
      </c>
      <c r="I58" s="82">
        <v>0.97952218430034133</v>
      </c>
      <c r="J58" s="51" t="s">
        <v>341</v>
      </c>
      <c r="K58" s="77"/>
    </row>
    <row r="59" spans="1:11" ht="204" x14ac:dyDescent="0.25">
      <c r="A59" s="74">
        <v>49</v>
      </c>
      <c r="B59" s="75" t="s">
        <v>428</v>
      </c>
      <c r="C59" s="5" t="s">
        <v>22</v>
      </c>
      <c r="D59" s="79" t="s">
        <v>213</v>
      </c>
      <c r="E59" s="97" t="s">
        <v>214</v>
      </c>
      <c r="F59" s="79" t="s">
        <v>215</v>
      </c>
      <c r="G59" s="71">
        <v>1</v>
      </c>
      <c r="H59" s="71" t="s">
        <v>371</v>
      </c>
      <c r="I59" s="82">
        <v>1</v>
      </c>
      <c r="J59" s="98" t="s">
        <v>342</v>
      </c>
      <c r="K59" s="77"/>
    </row>
    <row r="60" spans="1:11" ht="348" x14ac:dyDescent="0.25">
      <c r="A60" s="74">
        <v>50</v>
      </c>
      <c r="B60" s="75" t="s">
        <v>429</v>
      </c>
      <c r="C60" s="5" t="s">
        <v>22</v>
      </c>
      <c r="D60" s="17" t="s">
        <v>216</v>
      </c>
      <c r="E60" s="17" t="s">
        <v>217</v>
      </c>
      <c r="F60" s="84" t="s">
        <v>218</v>
      </c>
      <c r="G60" s="62">
        <v>8</v>
      </c>
      <c r="H60" s="62">
        <v>8</v>
      </c>
      <c r="I60" s="82">
        <v>1</v>
      </c>
      <c r="J60" s="52" t="s">
        <v>343</v>
      </c>
      <c r="K60" s="77"/>
    </row>
    <row r="61" spans="1:11" ht="108" x14ac:dyDescent="0.25">
      <c r="A61" s="74">
        <v>51</v>
      </c>
      <c r="B61" s="75" t="s">
        <v>430</v>
      </c>
      <c r="C61" s="5" t="s">
        <v>22</v>
      </c>
      <c r="D61" s="17" t="s">
        <v>219</v>
      </c>
      <c r="E61" s="17" t="s">
        <v>220</v>
      </c>
      <c r="F61" s="17" t="s">
        <v>221</v>
      </c>
      <c r="G61" s="62">
        <v>64566</v>
      </c>
      <c r="H61" s="62">
        <v>66000</v>
      </c>
      <c r="I61" s="82">
        <v>0.9782727272727274</v>
      </c>
      <c r="J61" s="53" t="s">
        <v>344</v>
      </c>
      <c r="K61" s="77"/>
    </row>
    <row r="62" spans="1:11" ht="240" x14ac:dyDescent="0.25">
      <c r="A62" s="74">
        <v>52</v>
      </c>
      <c r="B62" s="75" t="s">
        <v>431</v>
      </c>
      <c r="C62" s="5" t="s">
        <v>22</v>
      </c>
      <c r="D62" s="17" t="s">
        <v>222</v>
      </c>
      <c r="E62" s="17" t="s">
        <v>223</v>
      </c>
      <c r="F62" s="84" t="s">
        <v>224</v>
      </c>
      <c r="G62" s="62">
        <v>4</v>
      </c>
      <c r="H62" s="62">
        <v>4</v>
      </c>
      <c r="I62" s="82">
        <v>1</v>
      </c>
      <c r="J62" s="41" t="s">
        <v>345</v>
      </c>
      <c r="K62" s="77"/>
    </row>
    <row r="63" spans="1:11" ht="76.5" x14ac:dyDescent="0.25">
      <c r="A63" s="74">
        <v>53</v>
      </c>
      <c r="B63" s="75" t="s">
        <v>432</v>
      </c>
      <c r="C63" s="5" t="s">
        <v>22</v>
      </c>
      <c r="D63" s="27" t="s">
        <v>225</v>
      </c>
      <c r="E63" s="27" t="s">
        <v>226</v>
      </c>
      <c r="F63" s="84" t="s">
        <v>227</v>
      </c>
      <c r="G63" s="62">
        <v>8</v>
      </c>
      <c r="H63" s="62">
        <v>8</v>
      </c>
      <c r="I63" s="82">
        <v>1</v>
      </c>
      <c r="J63" s="54" t="s">
        <v>346</v>
      </c>
      <c r="K63" s="77"/>
    </row>
    <row r="64" spans="1:11" ht="180" x14ac:dyDescent="0.25">
      <c r="A64" s="74">
        <v>54</v>
      </c>
      <c r="B64" s="75" t="s">
        <v>433</v>
      </c>
      <c r="C64" s="5" t="s">
        <v>22</v>
      </c>
      <c r="D64" s="27" t="s">
        <v>228</v>
      </c>
      <c r="E64" s="27" t="s">
        <v>229</v>
      </c>
      <c r="F64" s="84" t="s">
        <v>230</v>
      </c>
      <c r="G64" s="62">
        <v>10</v>
      </c>
      <c r="H64" s="62">
        <v>10</v>
      </c>
      <c r="I64" s="82">
        <v>1</v>
      </c>
      <c r="J64" s="54" t="s">
        <v>347</v>
      </c>
      <c r="K64" s="77"/>
    </row>
    <row r="65" spans="1:11" ht="336" x14ac:dyDescent="0.25">
      <c r="A65" s="74">
        <v>55</v>
      </c>
      <c r="B65" s="75" t="s">
        <v>434</v>
      </c>
      <c r="C65" s="5" t="s">
        <v>22</v>
      </c>
      <c r="D65" s="27" t="s">
        <v>231</v>
      </c>
      <c r="E65" s="27" t="s">
        <v>232</v>
      </c>
      <c r="F65" s="99" t="s">
        <v>233</v>
      </c>
      <c r="G65" s="71">
        <v>8</v>
      </c>
      <c r="H65" s="71">
        <v>8</v>
      </c>
      <c r="I65" s="82">
        <v>1</v>
      </c>
      <c r="J65" s="55" t="s">
        <v>348</v>
      </c>
      <c r="K65" s="77"/>
    </row>
    <row r="66" spans="1:11" ht="120" x14ac:dyDescent="0.25">
      <c r="A66" s="74">
        <v>56</v>
      </c>
      <c r="B66" s="75" t="s">
        <v>435</v>
      </c>
      <c r="C66" s="5" t="s">
        <v>22</v>
      </c>
      <c r="D66" s="17" t="s">
        <v>234</v>
      </c>
      <c r="E66" s="17" t="s">
        <v>235</v>
      </c>
      <c r="F66" s="5" t="s">
        <v>236</v>
      </c>
      <c r="G66" s="66">
        <f>130640172017</f>
        <v>130640172017</v>
      </c>
      <c r="H66" s="66">
        <v>134054647000</v>
      </c>
      <c r="I66" s="82">
        <v>0.9745292307322998</v>
      </c>
      <c r="J66" s="56" t="s">
        <v>349</v>
      </c>
      <c r="K66" s="77"/>
    </row>
    <row r="67" spans="1:11" ht="120" x14ac:dyDescent="0.25">
      <c r="A67" s="74">
        <v>57</v>
      </c>
      <c r="B67" s="75" t="s">
        <v>436</v>
      </c>
      <c r="C67" s="5" t="s">
        <v>22</v>
      </c>
      <c r="D67" s="100" t="s">
        <v>237</v>
      </c>
      <c r="E67" s="100" t="s">
        <v>238</v>
      </c>
      <c r="F67" s="12" t="s">
        <v>239</v>
      </c>
      <c r="G67" s="66">
        <v>118839595140</v>
      </c>
      <c r="H67" s="66">
        <v>134054647000</v>
      </c>
      <c r="I67" s="82">
        <v>0.88650112323222929</v>
      </c>
      <c r="J67" s="56" t="s">
        <v>350</v>
      </c>
      <c r="K67" s="77"/>
    </row>
    <row r="68" spans="1:11" ht="156" x14ac:dyDescent="0.25">
      <c r="A68" s="74">
        <v>58</v>
      </c>
      <c r="B68" s="75" t="s">
        <v>437</v>
      </c>
      <c r="C68" s="5" t="s">
        <v>22</v>
      </c>
      <c r="D68" s="20" t="s">
        <v>240</v>
      </c>
      <c r="E68" s="20" t="s">
        <v>241</v>
      </c>
      <c r="F68" s="8" t="s">
        <v>242</v>
      </c>
      <c r="G68" s="101">
        <v>4</v>
      </c>
      <c r="H68" s="101">
        <v>4</v>
      </c>
      <c r="I68" s="82">
        <v>1</v>
      </c>
      <c r="J68" s="57" t="s">
        <v>351</v>
      </c>
      <c r="K68" s="77"/>
    </row>
    <row r="69" spans="1:11" ht="72" x14ac:dyDescent="0.25">
      <c r="A69" s="74">
        <v>59</v>
      </c>
      <c r="B69" s="75" t="s">
        <v>438</v>
      </c>
      <c r="C69" s="5" t="s">
        <v>22</v>
      </c>
      <c r="D69" s="28" t="s">
        <v>243</v>
      </c>
      <c r="E69" s="28" t="s">
        <v>244</v>
      </c>
      <c r="F69" s="29" t="s">
        <v>245</v>
      </c>
      <c r="G69" s="67">
        <v>379</v>
      </c>
      <c r="H69" s="66">
        <v>382</v>
      </c>
      <c r="I69" s="82">
        <v>0.99214659685863871</v>
      </c>
      <c r="J69" s="57" t="s">
        <v>352</v>
      </c>
      <c r="K69" s="77"/>
    </row>
    <row r="70" spans="1:11" ht="90.75" x14ac:dyDescent="0.25">
      <c r="A70" s="74">
        <v>60</v>
      </c>
      <c r="B70" s="75" t="s">
        <v>439</v>
      </c>
      <c r="C70" s="5" t="s">
        <v>22</v>
      </c>
      <c r="D70" s="30" t="s">
        <v>246</v>
      </c>
      <c r="E70" s="28" t="s">
        <v>247</v>
      </c>
      <c r="F70" s="29" t="s">
        <v>248</v>
      </c>
      <c r="G70" s="68">
        <v>15109883766</v>
      </c>
      <c r="H70" s="68">
        <v>16175705423</v>
      </c>
      <c r="I70" s="82">
        <v>0.93410972633783729</v>
      </c>
      <c r="J70" s="52" t="s">
        <v>353</v>
      </c>
      <c r="K70" s="77"/>
    </row>
    <row r="71" spans="1:11" ht="84" x14ac:dyDescent="0.25">
      <c r="A71" s="74">
        <v>61</v>
      </c>
      <c r="B71" s="75" t="s">
        <v>440</v>
      </c>
      <c r="C71" s="8" t="s">
        <v>24</v>
      </c>
      <c r="D71" s="27" t="s">
        <v>249</v>
      </c>
      <c r="E71" s="31" t="s">
        <v>250</v>
      </c>
      <c r="F71" s="32" t="s">
        <v>251</v>
      </c>
      <c r="G71" s="102">
        <v>23</v>
      </c>
      <c r="H71" s="102">
        <v>23</v>
      </c>
      <c r="I71" s="82">
        <v>1.1111111111111112</v>
      </c>
      <c r="J71" s="58" t="s">
        <v>354</v>
      </c>
      <c r="K71" s="77"/>
    </row>
    <row r="72" spans="1:11" ht="84" x14ac:dyDescent="0.25">
      <c r="A72" s="74">
        <v>62</v>
      </c>
      <c r="B72" s="75" t="s">
        <v>441</v>
      </c>
      <c r="C72" s="8" t="s">
        <v>24</v>
      </c>
      <c r="D72" s="33" t="s">
        <v>252</v>
      </c>
      <c r="E72" s="34" t="s">
        <v>253</v>
      </c>
      <c r="F72" s="32" t="s">
        <v>254</v>
      </c>
      <c r="G72" s="102">
        <v>34</v>
      </c>
      <c r="H72" s="102">
        <v>40</v>
      </c>
      <c r="I72" s="82">
        <v>0.94444444444444442</v>
      </c>
      <c r="J72" s="58" t="s">
        <v>355</v>
      </c>
      <c r="K72" s="77"/>
    </row>
    <row r="73" spans="1:11" ht="108" x14ac:dyDescent="0.25">
      <c r="A73" s="74">
        <v>63</v>
      </c>
      <c r="B73" s="75" t="s">
        <v>442</v>
      </c>
      <c r="C73" s="9" t="s">
        <v>23</v>
      </c>
      <c r="D73" s="30" t="s">
        <v>255</v>
      </c>
      <c r="E73" s="35" t="s">
        <v>256</v>
      </c>
      <c r="F73" s="32" t="s">
        <v>257</v>
      </c>
      <c r="G73" s="103">
        <v>2.7</v>
      </c>
      <c r="H73" s="5" t="s">
        <v>370</v>
      </c>
      <c r="I73" s="107">
        <v>3.2</v>
      </c>
      <c r="J73" s="58" t="s">
        <v>356</v>
      </c>
      <c r="K73" s="77"/>
    </row>
    <row r="74" spans="1:11" ht="89.25" x14ac:dyDescent="0.25">
      <c r="A74" s="74">
        <v>64</v>
      </c>
      <c r="B74" s="75" t="s">
        <v>443</v>
      </c>
      <c r="C74" s="5" t="s">
        <v>22</v>
      </c>
      <c r="D74" s="33" t="s">
        <v>258</v>
      </c>
      <c r="E74" s="34" t="s">
        <v>259</v>
      </c>
      <c r="F74" s="36" t="s">
        <v>260</v>
      </c>
      <c r="G74" s="66">
        <f>66622635+11684436</f>
        <v>78307071</v>
      </c>
      <c r="H74" s="66">
        <v>100000000</v>
      </c>
      <c r="I74" s="82">
        <v>0.78307071000000006</v>
      </c>
      <c r="J74" s="59" t="s">
        <v>357</v>
      </c>
      <c r="K74" s="77"/>
    </row>
    <row r="75" spans="1:11" ht="192" x14ac:dyDescent="0.25">
      <c r="A75" s="74">
        <v>65</v>
      </c>
      <c r="B75" s="75" t="s">
        <v>444</v>
      </c>
      <c r="C75" s="5" t="s">
        <v>22</v>
      </c>
      <c r="D75" s="33" t="s">
        <v>261</v>
      </c>
      <c r="E75" s="34" t="s">
        <v>262</v>
      </c>
      <c r="F75" s="36" t="s">
        <v>263</v>
      </c>
      <c r="G75" s="69">
        <v>8</v>
      </c>
      <c r="H75" s="29">
        <v>8</v>
      </c>
      <c r="I75" s="82">
        <v>1</v>
      </c>
      <c r="J75" s="59" t="s">
        <v>358</v>
      </c>
      <c r="K75" s="77"/>
    </row>
    <row r="76" spans="1:11" ht="216" x14ac:dyDescent="0.25">
      <c r="A76" s="74">
        <v>66</v>
      </c>
      <c r="B76" s="75" t="s">
        <v>445</v>
      </c>
      <c r="C76" s="5" t="s">
        <v>22</v>
      </c>
      <c r="D76" s="37" t="s">
        <v>264</v>
      </c>
      <c r="E76" s="38" t="s">
        <v>265</v>
      </c>
      <c r="F76" s="36" t="s">
        <v>266</v>
      </c>
      <c r="G76" s="66">
        <f>9445720+43100000</f>
        <v>52545720</v>
      </c>
      <c r="H76" s="66">
        <v>825024320</v>
      </c>
      <c r="I76" s="82">
        <v>6.3689904317002444E-2</v>
      </c>
      <c r="J76" s="60" t="s">
        <v>359</v>
      </c>
      <c r="K76" s="77"/>
    </row>
    <row r="77" spans="1:11" ht="180" x14ac:dyDescent="0.25">
      <c r="A77" s="74">
        <v>67</v>
      </c>
      <c r="B77" s="75" t="s">
        <v>446</v>
      </c>
      <c r="C77" s="5" t="s">
        <v>22</v>
      </c>
      <c r="D77" s="9" t="s">
        <v>267</v>
      </c>
      <c r="E77" s="17" t="s">
        <v>268</v>
      </c>
      <c r="F77" s="9" t="s">
        <v>269</v>
      </c>
      <c r="G77" s="62">
        <v>79</v>
      </c>
      <c r="H77" s="62">
        <v>81</v>
      </c>
      <c r="I77" s="82">
        <v>0.97530864197530864</v>
      </c>
      <c r="J77" s="61" t="s">
        <v>360</v>
      </c>
      <c r="K77" s="77"/>
    </row>
    <row r="78" spans="1:11" ht="144" x14ac:dyDescent="0.25">
      <c r="A78" s="74">
        <v>68</v>
      </c>
      <c r="B78" s="75" t="s">
        <v>447</v>
      </c>
      <c r="C78" s="8" t="s">
        <v>24</v>
      </c>
      <c r="D78" s="9" t="s">
        <v>270</v>
      </c>
      <c r="E78" s="17" t="s">
        <v>271</v>
      </c>
      <c r="F78" s="9" t="s">
        <v>272</v>
      </c>
      <c r="G78" s="62">
        <v>120</v>
      </c>
      <c r="H78" s="62">
        <v>120</v>
      </c>
      <c r="I78" s="82">
        <v>1.1111111111111112</v>
      </c>
      <c r="J78" s="61" t="s">
        <v>361</v>
      </c>
      <c r="K78" s="77"/>
    </row>
    <row r="79" spans="1:11" ht="156" x14ac:dyDescent="0.25">
      <c r="A79" s="74">
        <v>69</v>
      </c>
      <c r="B79" s="75" t="s">
        <v>448</v>
      </c>
      <c r="C79" s="5" t="s">
        <v>22</v>
      </c>
      <c r="D79" s="9" t="s">
        <v>273</v>
      </c>
      <c r="E79" s="17" t="s">
        <v>274</v>
      </c>
      <c r="F79" s="9" t="s">
        <v>275</v>
      </c>
      <c r="G79" s="62">
        <v>52</v>
      </c>
      <c r="H79" s="62">
        <v>52</v>
      </c>
      <c r="I79" s="82">
        <v>1</v>
      </c>
      <c r="J79" s="61" t="s">
        <v>362</v>
      </c>
      <c r="K79" s="77"/>
    </row>
    <row r="80" spans="1:11" ht="180" x14ac:dyDescent="0.25">
      <c r="A80" s="74">
        <v>70</v>
      </c>
      <c r="B80" s="75" t="s">
        <v>449</v>
      </c>
      <c r="C80" s="5" t="s">
        <v>22</v>
      </c>
      <c r="D80" s="9" t="s">
        <v>276</v>
      </c>
      <c r="E80" s="17" t="s">
        <v>277</v>
      </c>
      <c r="F80" s="17" t="s">
        <v>278</v>
      </c>
      <c r="G80" s="104">
        <v>230903331</v>
      </c>
      <c r="H80" s="104">
        <v>231000000</v>
      </c>
      <c r="I80" s="82">
        <v>0.99958151948051943</v>
      </c>
      <c r="J80" s="61" t="s">
        <v>363</v>
      </c>
      <c r="K80" s="77"/>
    </row>
    <row r="81" spans="1:11" ht="288" x14ac:dyDescent="0.25">
      <c r="A81" s="74">
        <v>71</v>
      </c>
      <c r="B81" s="75" t="s">
        <v>450</v>
      </c>
      <c r="C81" s="5" t="s">
        <v>22</v>
      </c>
      <c r="D81" s="26" t="s">
        <v>279</v>
      </c>
      <c r="E81" s="26" t="s">
        <v>280</v>
      </c>
      <c r="F81" s="26" t="s">
        <v>281</v>
      </c>
      <c r="G81" s="62">
        <v>34</v>
      </c>
      <c r="H81" s="62">
        <v>26</v>
      </c>
      <c r="I81" s="82">
        <v>1.3621794871794872</v>
      </c>
      <c r="J81" s="51" t="s">
        <v>364</v>
      </c>
      <c r="K81" s="77"/>
    </row>
    <row r="82" spans="1:11" ht="168" x14ac:dyDescent="0.25">
      <c r="A82" s="74">
        <v>72</v>
      </c>
      <c r="B82" s="75" t="s">
        <v>451</v>
      </c>
      <c r="C82" s="5" t="s">
        <v>22</v>
      </c>
      <c r="D82" s="26" t="s">
        <v>282</v>
      </c>
      <c r="E82" s="26" t="s">
        <v>283</v>
      </c>
      <c r="F82" s="26" t="s">
        <v>284</v>
      </c>
      <c r="G82" s="62">
        <v>42</v>
      </c>
      <c r="H82" s="62">
        <v>42</v>
      </c>
      <c r="I82" s="82">
        <v>1</v>
      </c>
      <c r="J82" s="51" t="s">
        <v>365</v>
      </c>
      <c r="K82" s="77"/>
    </row>
    <row r="83" spans="1:11" ht="264" x14ac:dyDescent="0.25">
      <c r="A83" s="74">
        <v>73</v>
      </c>
      <c r="B83" s="75" t="s">
        <v>452</v>
      </c>
      <c r="C83" s="5" t="s">
        <v>22</v>
      </c>
      <c r="D83" s="26" t="s">
        <v>285</v>
      </c>
      <c r="E83" s="26" t="s">
        <v>286</v>
      </c>
      <c r="F83" s="26" t="s">
        <v>287</v>
      </c>
      <c r="G83" s="62">
        <v>41</v>
      </c>
      <c r="H83" s="62">
        <v>30</v>
      </c>
      <c r="I83" s="82">
        <v>1.3666666666666667</v>
      </c>
      <c r="J83" s="51" t="s">
        <v>1322</v>
      </c>
      <c r="K83" s="77"/>
    </row>
    <row r="84" spans="1:11" ht="409.5" x14ac:dyDescent="0.25">
      <c r="A84" s="74">
        <v>74</v>
      </c>
      <c r="B84" s="75" t="s">
        <v>453</v>
      </c>
      <c r="C84" s="5" t="s">
        <v>22</v>
      </c>
      <c r="D84" s="26" t="s">
        <v>288</v>
      </c>
      <c r="E84" s="26" t="s">
        <v>289</v>
      </c>
      <c r="F84" s="26" t="s">
        <v>290</v>
      </c>
      <c r="G84" s="62">
        <v>42</v>
      </c>
      <c r="H84" s="62">
        <v>42</v>
      </c>
      <c r="I84" s="82">
        <v>1</v>
      </c>
      <c r="J84" s="51" t="s">
        <v>366</v>
      </c>
      <c r="K84" s="77"/>
    </row>
    <row r="85" spans="1:11" ht="409.5" x14ac:dyDescent="0.25">
      <c r="A85" s="74">
        <v>75</v>
      </c>
      <c r="B85" s="75" t="s">
        <v>454</v>
      </c>
      <c r="C85" s="5" t="s">
        <v>22</v>
      </c>
      <c r="D85" s="26" t="s">
        <v>291</v>
      </c>
      <c r="E85" s="26" t="s">
        <v>292</v>
      </c>
      <c r="F85" s="26" t="s">
        <v>293</v>
      </c>
      <c r="G85" s="62">
        <v>21</v>
      </c>
      <c r="H85" s="62">
        <v>21</v>
      </c>
      <c r="I85" s="82">
        <v>1</v>
      </c>
      <c r="J85" s="51" t="s">
        <v>367</v>
      </c>
      <c r="K85" s="77"/>
    </row>
    <row r="351003" spans="1:1" x14ac:dyDescent="0.25">
      <c r="A351003" t="s">
        <v>22</v>
      </c>
    </row>
    <row r="351004" spans="1:1" x14ac:dyDescent="0.25">
      <c r="A351004" t="s">
        <v>23</v>
      </c>
    </row>
    <row r="351005" spans="1:1" x14ac:dyDescent="0.25">
      <c r="A351005" t="s">
        <v>24</v>
      </c>
    </row>
  </sheetData>
  <autoFilter ref="A10:IV85"/>
  <mergeCells count="1">
    <mergeCell ref="B8:K8"/>
  </mergeCells>
  <conditionalFormatting sqref="F30">
    <cfRule type="cellIs" dxfId="14" priority="13" stopIfTrue="1" operator="equal">
      <formula>#REF!</formula>
    </cfRule>
    <cfRule type="cellIs" dxfId="13" priority="14" stopIfTrue="1" operator="equal">
      <formula>#REF!</formula>
    </cfRule>
    <cfRule type="cellIs" dxfId="12" priority="15" stopIfTrue="1" operator="equal">
      <formula>#REF!</formula>
    </cfRule>
  </conditionalFormatting>
  <conditionalFormatting sqref="D30:E30">
    <cfRule type="cellIs" dxfId="11" priority="10" stopIfTrue="1" operator="equal">
      <formula>#REF!</formula>
    </cfRule>
    <cfRule type="cellIs" dxfId="10" priority="11" stopIfTrue="1" operator="equal">
      <formula>#REF!</formula>
    </cfRule>
    <cfRule type="cellIs" dxfId="9" priority="12" stopIfTrue="1" operator="equal">
      <formula>#REF!</formula>
    </cfRule>
  </conditionalFormatting>
  <conditionalFormatting sqref="D70">
    <cfRule type="cellIs" dxfId="8" priority="7" stopIfTrue="1" operator="equal">
      <formula>#REF!</formula>
    </cfRule>
    <cfRule type="cellIs" dxfId="7" priority="8" stopIfTrue="1" operator="equal">
      <formula>#REF!</formula>
    </cfRule>
    <cfRule type="cellIs" dxfId="6" priority="9" stopIfTrue="1" operator="equal">
      <formula>#REF!</formula>
    </cfRule>
  </conditionalFormatting>
  <conditionalFormatting sqref="F71:F76">
    <cfRule type="cellIs" dxfId="5" priority="4" stopIfTrue="1" operator="equal">
      <formula>#REF!</formula>
    </cfRule>
    <cfRule type="cellIs" dxfId="4" priority="5" stopIfTrue="1" operator="equal">
      <formula>#REF!</formula>
    </cfRule>
    <cfRule type="cellIs" dxfId="3" priority="6" stopIfTrue="1" operator="equal">
      <formula>#REF!</formula>
    </cfRule>
  </conditionalFormatting>
  <conditionalFormatting sqref="D73:E73">
    <cfRule type="cellIs" dxfId="2" priority="1" stopIfTrue="1" operator="equal">
      <formula>#REF!</formula>
    </cfRule>
    <cfRule type="cellIs" dxfId="1" priority="2" stopIfTrue="1" operator="equal">
      <formula>#REF!</formula>
    </cfRule>
    <cfRule type="cellIs" dxfId="0" priority="3" stopIfTrue="1" operator="equal">
      <formula>#REF!</formula>
    </cfRule>
  </conditionalFormatting>
  <dataValidations count="4">
    <dataValidation type="textLength" allowBlank="1" showInputMessage="1" showErrorMessage="1" errorTitle="Entrada no válida" error="Escriba un texto " promptTitle="Cualquier contenido" sqref="I11">
      <formula1>0</formula1>
      <formula2>4000</formula2>
    </dataValidation>
    <dataValidation type="textLength" allowBlank="1" showInputMessage="1" showErrorMessage="1" errorTitle="Entrada no válida" error="Escriba un texto " promptTitle="Cualquier contenido" sqref="K11">
      <formula1>0</formula1>
      <formula2>4000</formula2>
    </dataValidation>
    <dataValidation type="list" allowBlank="1" showInputMessage="1" showErrorMessage="1" sqref="C11:C18 C20 C23:C27 C30:C34 C36:C37 C41 C43:C45 C47:C48 C52:C53 C55 C57:C70 C74:C77 C79:C85">
      <formula1>$AI$5:$AI$6</formula1>
    </dataValidation>
    <dataValidation type="list" allowBlank="1" showInputMessage="1" showErrorMessage="1" sqref="C38:C40 C49:C51 C42 C21:C22 C19 C54 C28:C29 C71:C73 C35 C56 C46 C78">
      <formula1>$AI$4:$AI$6</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1012"/>
  <sheetViews>
    <sheetView workbookViewId="0">
      <selection activeCell="F38" sqref="F38"/>
    </sheetView>
  </sheetViews>
  <sheetFormatPr baseColWidth="10" defaultColWidth="9.140625" defaultRowHeight="15" x14ac:dyDescent="0.25"/>
  <cols>
    <col min="2" max="2" width="16" customWidth="1"/>
    <col min="3" max="3" width="11" customWidth="1"/>
    <col min="4" max="4" width="24.28515625" customWidth="1"/>
    <col min="5" max="5" width="13" customWidth="1"/>
    <col min="6" max="6" width="28.7109375" customWidth="1"/>
    <col min="7" max="7" width="19" customWidth="1"/>
    <col min="9" max="256" width="8" hidden="1"/>
  </cols>
  <sheetData>
    <row r="1" spans="1:7" x14ac:dyDescent="0.25">
      <c r="B1" s="1" t="s">
        <v>0</v>
      </c>
      <c r="C1" s="1">
        <v>8</v>
      </c>
      <c r="D1" s="1" t="s">
        <v>1</v>
      </c>
    </row>
    <row r="2" spans="1:7" x14ac:dyDescent="0.25">
      <c r="B2" s="1" t="s">
        <v>2</v>
      </c>
      <c r="C2" s="1">
        <v>3700</v>
      </c>
      <c r="D2" s="1" t="s">
        <v>25</v>
      </c>
    </row>
    <row r="3" spans="1:7" x14ac:dyDescent="0.25">
      <c r="B3" s="1" t="s">
        <v>4</v>
      </c>
      <c r="C3" s="1">
        <v>1</v>
      </c>
    </row>
    <row r="4" spans="1:7" x14ac:dyDescent="0.25">
      <c r="B4" s="1" t="s">
        <v>5</v>
      </c>
      <c r="C4" s="1">
        <v>235</v>
      </c>
    </row>
    <row r="5" spans="1:7" x14ac:dyDescent="0.25">
      <c r="B5" s="1" t="s">
        <v>6</v>
      </c>
      <c r="C5" s="4">
        <v>43100</v>
      </c>
    </row>
    <row r="6" spans="1:7" x14ac:dyDescent="0.25">
      <c r="B6" s="1" t="s">
        <v>7</v>
      </c>
      <c r="C6" s="1">
        <v>12</v>
      </c>
      <c r="D6" s="1" t="s">
        <v>8</v>
      </c>
    </row>
    <row r="8" spans="1:7" x14ac:dyDescent="0.25">
      <c r="A8" s="1" t="s">
        <v>9</v>
      </c>
      <c r="B8" s="129" t="s">
        <v>26</v>
      </c>
      <c r="C8" s="130"/>
      <c r="D8" s="130"/>
      <c r="E8" s="130"/>
      <c r="F8" s="130"/>
      <c r="G8" s="130"/>
    </row>
    <row r="9" spans="1:7" x14ac:dyDescent="0.25">
      <c r="C9" s="1">
        <v>4</v>
      </c>
      <c r="D9" s="1">
        <v>8</v>
      </c>
      <c r="E9" s="1">
        <v>12</v>
      </c>
      <c r="F9" s="1">
        <v>16</v>
      </c>
      <c r="G9" s="1">
        <v>20</v>
      </c>
    </row>
    <row r="10" spans="1:7" x14ac:dyDescent="0.25">
      <c r="C10" s="1" t="s">
        <v>27</v>
      </c>
      <c r="D10" s="1" t="s">
        <v>28</v>
      </c>
      <c r="E10" s="1" t="s">
        <v>29</v>
      </c>
      <c r="F10" s="1" t="s">
        <v>30</v>
      </c>
      <c r="G10" s="78" t="s">
        <v>19</v>
      </c>
    </row>
    <row r="11" spans="1:7" ht="94.5" customHeight="1" x14ac:dyDescent="0.25">
      <c r="A11" s="120">
        <v>1</v>
      </c>
      <c r="B11" s="122" t="s">
        <v>20</v>
      </c>
      <c r="C11" s="121" t="s">
        <v>31</v>
      </c>
      <c r="D11" s="108">
        <v>2723</v>
      </c>
      <c r="E11" s="109" t="s">
        <v>368</v>
      </c>
      <c r="F11" s="110" t="s">
        <v>1313</v>
      </c>
      <c r="G11" s="108"/>
    </row>
    <row r="12" spans="1:7" ht="51" x14ac:dyDescent="0.25">
      <c r="A12" s="120">
        <v>2</v>
      </c>
      <c r="B12" s="122" t="s">
        <v>381</v>
      </c>
      <c r="C12" s="121" t="s">
        <v>1314</v>
      </c>
      <c r="D12" s="108">
        <v>0</v>
      </c>
      <c r="E12" s="109" t="s">
        <v>368</v>
      </c>
      <c r="F12" s="110" t="s">
        <v>368</v>
      </c>
      <c r="G12" s="108"/>
    </row>
    <row r="13" spans="1:7" ht="185.25" x14ac:dyDescent="0.25">
      <c r="A13" s="120">
        <v>3</v>
      </c>
      <c r="B13" s="122" t="s">
        <v>382</v>
      </c>
      <c r="C13" s="121" t="s">
        <v>31</v>
      </c>
      <c r="D13" s="108">
        <v>1974</v>
      </c>
      <c r="E13" s="109" t="s">
        <v>372</v>
      </c>
      <c r="F13" s="110" t="s">
        <v>1315</v>
      </c>
      <c r="G13" s="108"/>
    </row>
    <row r="14" spans="1:7" ht="99.75" x14ac:dyDescent="0.25">
      <c r="A14" s="120">
        <v>4</v>
      </c>
      <c r="B14" s="122" t="s">
        <v>383</v>
      </c>
      <c r="C14" s="121" t="s">
        <v>34</v>
      </c>
      <c r="D14" s="108">
        <v>60</v>
      </c>
      <c r="E14" s="109" t="s">
        <v>373</v>
      </c>
      <c r="F14" s="110" t="s">
        <v>1316</v>
      </c>
      <c r="G14" s="108"/>
    </row>
    <row r="15" spans="1:7" ht="171" x14ac:dyDescent="0.25">
      <c r="A15" s="120">
        <v>5</v>
      </c>
      <c r="B15" s="122" t="s">
        <v>384</v>
      </c>
      <c r="C15" s="121" t="s">
        <v>35</v>
      </c>
      <c r="D15" s="108">
        <v>16</v>
      </c>
      <c r="E15" s="109" t="s">
        <v>374</v>
      </c>
      <c r="F15" s="110" t="s">
        <v>1317</v>
      </c>
      <c r="G15" s="108"/>
    </row>
    <row r="16" spans="1:7" ht="142.5" x14ac:dyDescent="0.25">
      <c r="A16" s="120">
        <v>6</v>
      </c>
      <c r="B16" s="122" t="s">
        <v>385</v>
      </c>
      <c r="C16" s="121" t="s">
        <v>36</v>
      </c>
      <c r="D16" s="108">
        <v>114</v>
      </c>
      <c r="E16" s="109" t="s">
        <v>375</v>
      </c>
      <c r="F16" s="110" t="s">
        <v>1318</v>
      </c>
      <c r="G16" s="108"/>
    </row>
    <row r="17" spans="1:7" ht="127.5" x14ac:dyDescent="0.25">
      <c r="A17" s="120">
        <v>7</v>
      </c>
      <c r="B17" s="122" t="s">
        <v>386</v>
      </c>
      <c r="C17" s="121" t="s">
        <v>37</v>
      </c>
      <c r="D17" s="111">
        <v>28</v>
      </c>
      <c r="E17" s="112" t="s">
        <v>376</v>
      </c>
      <c r="F17" s="110" t="s">
        <v>1319</v>
      </c>
      <c r="G17" s="117"/>
    </row>
    <row r="18" spans="1:7" ht="114" x14ac:dyDescent="0.25">
      <c r="A18" s="120">
        <v>8</v>
      </c>
      <c r="B18" s="122" t="s">
        <v>387</v>
      </c>
      <c r="C18" s="121" t="s">
        <v>38</v>
      </c>
      <c r="D18" s="113">
        <v>164</v>
      </c>
      <c r="E18" s="114" t="s">
        <v>377</v>
      </c>
      <c r="F18" s="115" t="s">
        <v>1320</v>
      </c>
      <c r="G18" s="116"/>
    </row>
    <row r="19" spans="1:7" ht="99.75" x14ac:dyDescent="0.25">
      <c r="A19" s="120">
        <v>9</v>
      </c>
      <c r="B19" s="122" t="s">
        <v>388</v>
      </c>
      <c r="C19" s="121" t="s">
        <v>39</v>
      </c>
      <c r="D19" s="113">
        <v>5</v>
      </c>
      <c r="E19" s="114" t="s">
        <v>378</v>
      </c>
      <c r="F19" s="115" t="s">
        <v>379</v>
      </c>
      <c r="G19" s="116"/>
    </row>
    <row r="20" spans="1:7" ht="85.5" x14ac:dyDescent="0.25">
      <c r="A20" s="120">
        <v>10</v>
      </c>
      <c r="B20" s="122" t="s">
        <v>389</v>
      </c>
      <c r="C20" s="121" t="s">
        <v>40</v>
      </c>
      <c r="D20" s="111">
        <v>362</v>
      </c>
      <c r="E20" s="112" t="s">
        <v>380</v>
      </c>
      <c r="F20" s="118" t="s">
        <v>1321</v>
      </c>
      <c r="G20" s="116"/>
    </row>
    <row r="351003" spans="1:1" x14ac:dyDescent="0.25">
      <c r="A351003" t="s">
        <v>31</v>
      </c>
    </row>
    <row r="351004" spans="1:1" x14ac:dyDescent="0.25">
      <c r="A351004" t="s">
        <v>32</v>
      </c>
    </row>
    <row r="351005" spans="1:1" x14ac:dyDescent="0.25">
      <c r="A351005" t="s">
        <v>33</v>
      </c>
    </row>
    <row r="351006" spans="1:1" x14ac:dyDescent="0.25">
      <c r="A351006" t="s">
        <v>34</v>
      </c>
    </row>
    <row r="351007" spans="1:1" x14ac:dyDescent="0.25">
      <c r="A351007" t="s">
        <v>35</v>
      </c>
    </row>
    <row r="351008" spans="1:1" x14ac:dyDescent="0.25">
      <c r="A351008" t="s">
        <v>36</v>
      </c>
    </row>
    <row r="351009" spans="1:1" x14ac:dyDescent="0.25">
      <c r="A351009" t="s">
        <v>37</v>
      </c>
    </row>
    <row r="351010" spans="1:1" x14ac:dyDescent="0.25">
      <c r="A351010" t="s">
        <v>38</v>
      </c>
    </row>
    <row r="351011" spans="1:1" x14ac:dyDescent="0.25">
      <c r="A351011" t="s">
        <v>39</v>
      </c>
    </row>
    <row r="351012" spans="1:1" x14ac:dyDescent="0.25">
      <c r="A351012" t="s">
        <v>40</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sqref="C11">
      <formula1>$A$351002:$A$351012</formula1>
    </dataValidation>
    <dataValidation type="decimal" allowBlank="1" showInputMessage="1" showErrorMessage="1" errorTitle="Entrada no válida" error="Por favor escriba un número" promptTitle="Escriba un número en esta casilla" sqref="D11">
      <formula1>-9223372036854770000</formula1>
      <formula2>9223372036854770000</formula2>
    </dataValidation>
    <dataValidation type="textLength" allowBlank="1" showInputMessage="1" showErrorMessage="1" errorTitle="Entrada no válida" error="Escriba un texto " promptTitle="Cualquier contenido" sqref="E11">
      <formula1>0</formula1>
      <formula2>4000</formula2>
    </dataValidation>
    <dataValidation type="textLength" allowBlank="1" showInputMessage="1" showErrorMessage="1" errorTitle="Entrada no válida" error="Escriba un texto " promptTitle="Cualquier contenido" sqref="F11">
      <formula1>0</formula1>
      <formula2>4000</formula2>
    </dataValidation>
    <dataValidation type="textLength" allowBlank="1" showInputMessage="1" showErrorMessage="1" errorTitle="Entrada no válida" error="Escriba un texto " promptTitle="Cualquier contenido" sqref="G11">
      <formula1>0</formula1>
      <formula2>4000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131"/>
  <sheetViews>
    <sheetView topLeftCell="E1" workbookViewId="0">
      <selection activeCell="H28" sqref="H28"/>
    </sheetView>
  </sheetViews>
  <sheetFormatPr baseColWidth="10" defaultColWidth="9.140625" defaultRowHeight="15" x14ac:dyDescent="0.25"/>
  <cols>
    <col min="2" max="2" width="16" customWidth="1"/>
    <col min="3" max="3" width="42" customWidth="1"/>
    <col min="4" max="4" width="30" customWidth="1"/>
    <col min="5" max="5" width="23" customWidth="1"/>
    <col min="6" max="6" width="30" customWidth="1"/>
    <col min="7" max="7" width="33" customWidth="1"/>
    <col min="8" max="8" width="41.140625" bestFit="1" customWidth="1"/>
    <col min="9" max="9" width="51" customWidth="1"/>
    <col min="10" max="11" width="35" customWidth="1"/>
    <col min="12" max="12" width="37" customWidth="1"/>
    <col min="13" max="13" width="57.85546875" bestFit="1" customWidth="1"/>
    <col min="14" max="14" width="51.7109375" bestFit="1" customWidth="1"/>
    <col min="15" max="15" width="31" customWidth="1"/>
    <col min="16" max="16" width="40" customWidth="1"/>
    <col min="17" max="17" width="37" customWidth="1"/>
    <col min="18" max="18" width="24.42578125" customWidth="1"/>
    <col min="20" max="256" width="8" hidden="1"/>
  </cols>
  <sheetData>
    <row r="1" spans="1:20" x14ac:dyDescent="0.25">
      <c r="B1" s="1" t="s">
        <v>0</v>
      </c>
      <c r="C1" s="1">
        <v>8</v>
      </c>
      <c r="D1" s="1" t="s">
        <v>1</v>
      </c>
    </row>
    <row r="2" spans="1:20" x14ac:dyDescent="0.25">
      <c r="B2" s="1" t="s">
        <v>2</v>
      </c>
      <c r="C2" s="1">
        <v>3800</v>
      </c>
      <c r="D2" s="1" t="s">
        <v>41</v>
      </c>
    </row>
    <row r="3" spans="1:20" x14ac:dyDescent="0.25">
      <c r="B3" s="1" t="s">
        <v>4</v>
      </c>
      <c r="C3" s="1">
        <v>1</v>
      </c>
    </row>
    <row r="4" spans="1:20" x14ac:dyDescent="0.25">
      <c r="B4" s="1" t="s">
        <v>5</v>
      </c>
      <c r="C4" s="1">
        <v>235</v>
      </c>
    </row>
    <row r="5" spans="1:20" x14ac:dyDescent="0.25">
      <c r="B5" s="1" t="s">
        <v>6</v>
      </c>
      <c r="C5" s="4">
        <v>43100</v>
      </c>
    </row>
    <row r="6" spans="1:20" x14ac:dyDescent="0.25">
      <c r="B6" s="1" t="s">
        <v>7</v>
      </c>
      <c r="C6" s="1">
        <v>12</v>
      </c>
      <c r="D6" s="1" t="s">
        <v>8</v>
      </c>
    </row>
    <row r="8" spans="1:20" x14ac:dyDescent="0.25">
      <c r="A8" s="1" t="s">
        <v>9</v>
      </c>
      <c r="B8" s="129" t="s">
        <v>42</v>
      </c>
      <c r="C8" s="130"/>
      <c r="D8" s="130"/>
      <c r="E8" s="130"/>
      <c r="F8" s="130"/>
      <c r="G8" s="130"/>
      <c r="H8" s="130"/>
      <c r="I8" s="130"/>
      <c r="J8" s="130"/>
      <c r="K8" s="130"/>
      <c r="L8" s="130"/>
      <c r="M8" s="130"/>
      <c r="N8" s="130"/>
      <c r="O8" s="130"/>
      <c r="P8" s="130"/>
      <c r="Q8" s="130"/>
      <c r="R8" s="130"/>
    </row>
    <row r="9" spans="1:20" x14ac:dyDescent="0.25">
      <c r="C9" s="1">
        <v>4</v>
      </c>
      <c r="D9" s="1">
        <v>8</v>
      </c>
      <c r="E9" s="1">
        <v>12</v>
      </c>
      <c r="F9" s="1">
        <v>16</v>
      </c>
      <c r="G9" s="1">
        <v>20</v>
      </c>
      <c r="H9" s="1">
        <v>24</v>
      </c>
      <c r="I9" s="1">
        <v>28</v>
      </c>
      <c r="J9" s="1">
        <v>32</v>
      </c>
      <c r="K9" s="1">
        <v>36</v>
      </c>
      <c r="L9" s="1">
        <v>40</v>
      </c>
      <c r="M9" s="1">
        <v>44</v>
      </c>
      <c r="N9" s="1">
        <v>48</v>
      </c>
      <c r="O9" s="1">
        <v>52</v>
      </c>
      <c r="P9" s="1">
        <v>56</v>
      </c>
      <c r="Q9" s="1">
        <v>60</v>
      </c>
      <c r="R9" s="1">
        <v>64</v>
      </c>
    </row>
    <row r="10" spans="1:20" x14ac:dyDescent="0.25">
      <c r="C10" s="1" t="s">
        <v>43</v>
      </c>
      <c r="D10" s="1" t="s">
        <v>44</v>
      </c>
      <c r="E10" s="1" t="s">
        <v>45</v>
      </c>
      <c r="F10" s="1" t="s">
        <v>46</v>
      </c>
      <c r="G10" s="1" t="s">
        <v>47</v>
      </c>
      <c r="H10" s="1" t="s">
        <v>48</v>
      </c>
      <c r="I10" s="1" t="s">
        <v>49</v>
      </c>
      <c r="J10" s="1" t="s">
        <v>50</v>
      </c>
      <c r="K10" s="1" t="s">
        <v>51</v>
      </c>
      <c r="L10" s="1" t="s">
        <v>52</v>
      </c>
      <c r="M10" s="1" t="s">
        <v>53</v>
      </c>
      <c r="N10" s="1" t="s">
        <v>54</v>
      </c>
      <c r="O10" s="1" t="s">
        <v>55</v>
      </c>
      <c r="P10" s="1" t="s">
        <v>56</v>
      </c>
      <c r="Q10" s="1" t="s">
        <v>57</v>
      </c>
      <c r="R10" s="1" t="s">
        <v>19</v>
      </c>
    </row>
    <row r="11" spans="1:20" x14ac:dyDescent="0.25">
      <c r="A11" s="1">
        <v>1</v>
      </c>
      <c r="B11" s="125"/>
      <c r="C11" s="127" t="s">
        <v>1323</v>
      </c>
      <c r="D11" s="127" t="s">
        <v>1324</v>
      </c>
      <c r="E11" s="127" t="s">
        <v>1325</v>
      </c>
      <c r="F11" s="127" t="s">
        <v>1326</v>
      </c>
      <c r="G11" s="127">
        <v>16407273</v>
      </c>
      <c r="H11" s="127" t="s">
        <v>1327</v>
      </c>
      <c r="I11" s="127">
        <v>31261</v>
      </c>
      <c r="J11" s="127" t="s">
        <v>1328</v>
      </c>
      <c r="K11" s="127"/>
      <c r="L11" s="127">
        <v>43075</v>
      </c>
      <c r="M11" s="127"/>
      <c r="N11" s="127"/>
      <c r="O11" s="127" t="s">
        <v>1329</v>
      </c>
      <c r="P11" s="127" t="s">
        <v>1330</v>
      </c>
      <c r="Q11" s="127"/>
      <c r="R11" s="127" t="s">
        <v>1331</v>
      </c>
      <c r="S11" s="127"/>
      <c r="T11" s="127"/>
    </row>
    <row r="12" spans="1:20" x14ac:dyDescent="0.25">
      <c r="A12" s="119">
        <v>2</v>
      </c>
      <c r="B12" s="125"/>
      <c r="C12" s="127" t="s">
        <v>1332</v>
      </c>
      <c r="D12" s="127" t="s">
        <v>1333</v>
      </c>
      <c r="E12" s="127" t="s">
        <v>1334</v>
      </c>
      <c r="F12" s="127" t="s">
        <v>1335</v>
      </c>
      <c r="G12" s="127">
        <v>0</v>
      </c>
      <c r="H12" s="127" t="s">
        <v>1336</v>
      </c>
      <c r="I12" s="127">
        <v>36494</v>
      </c>
      <c r="J12" s="127" t="s">
        <v>1337</v>
      </c>
      <c r="K12" s="127"/>
      <c r="L12" s="127">
        <v>43031</v>
      </c>
      <c r="M12" s="127"/>
      <c r="N12" s="127"/>
      <c r="O12" s="127" t="s">
        <v>1338</v>
      </c>
      <c r="P12" s="127" t="s">
        <v>1339</v>
      </c>
      <c r="Q12" s="127"/>
      <c r="R12" s="127" t="s">
        <v>1331</v>
      </c>
      <c r="S12" s="127"/>
      <c r="T12" s="127"/>
    </row>
    <row r="13" spans="1:20" x14ac:dyDescent="0.25">
      <c r="A13" s="119">
        <v>3</v>
      </c>
      <c r="B13" s="125"/>
      <c r="C13" s="127" t="s">
        <v>1340</v>
      </c>
      <c r="D13" s="127" t="s">
        <v>1341</v>
      </c>
      <c r="E13" s="127" t="s">
        <v>1342</v>
      </c>
      <c r="F13" s="127" t="s">
        <v>1343</v>
      </c>
      <c r="G13" s="127">
        <v>0</v>
      </c>
      <c r="H13" s="127" t="s">
        <v>1344</v>
      </c>
      <c r="I13" s="127">
        <v>37014</v>
      </c>
      <c r="J13" s="127" t="s">
        <v>1345</v>
      </c>
      <c r="K13" s="127"/>
      <c r="L13" s="127">
        <v>42353</v>
      </c>
      <c r="M13" s="127"/>
      <c r="N13" s="127"/>
      <c r="O13" s="127" t="s">
        <v>1346</v>
      </c>
      <c r="P13" s="127" t="s">
        <v>1347</v>
      </c>
      <c r="Q13" s="127"/>
      <c r="R13" s="127" t="s">
        <v>1331</v>
      </c>
      <c r="S13" s="127"/>
      <c r="T13" s="127"/>
    </row>
    <row r="14" spans="1:20" x14ac:dyDescent="0.25">
      <c r="A14" s="119">
        <v>4</v>
      </c>
      <c r="B14" s="125"/>
      <c r="C14" s="127" t="s">
        <v>1348</v>
      </c>
      <c r="D14" s="127" t="s">
        <v>1333</v>
      </c>
      <c r="E14" s="127" t="s">
        <v>1323</v>
      </c>
      <c r="F14" s="127" t="s">
        <v>1349</v>
      </c>
      <c r="G14" s="127">
        <v>2290800000</v>
      </c>
      <c r="H14" s="127" t="s">
        <v>1350</v>
      </c>
      <c r="I14" s="127">
        <v>38944</v>
      </c>
      <c r="J14" s="127" t="s">
        <v>1351</v>
      </c>
      <c r="K14" s="127" t="s">
        <v>1352</v>
      </c>
      <c r="L14" s="127">
        <v>41592</v>
      </c>
      <c r="M14" s="127"/>
      <c r="N14" s="127"/>
      <c r="O14" s="127" t="s">
        <v>1353</v>
      </c>
      <c r="P14" s="127" t="s">
        <v>1354</v>
      </c>
      <c r="Q14" s="127"/>
      <c r="R14" s="127" t="s">
        <v>1355</v>
      </c>
      <c r="S14" s="127"/>
      <c r="T14" s="127"/>
    </row>
    <row r="15" spans="1:20" x14ac:dyDescent="0.25">
      <c r="A15" s="119">
        <v>5</v>
      </c>
      <c r="B15" s="125"/>
      <c r="C15" s="127" t="s">
        <v>1356</v>
      </c>
      <c r="D15" s="127" t="s">
        <v>1333</v>
      </c>
      <c r="E15" s="127" t="s">
        <v>1334</v>
      </c>
      <c r="F15" s="127" t="s">
        <v>1357</v>
      </c>
      <c r="G15" s="127">
        <v>828856461</v>
      </c>
      <c r="H15" s="127" t="s">
        <v>1358</v>
      </c>
      <c r="I15" s="127">
        <v>38545</v>
      </c>
      <c r="J15" s="127" t="s">
        <v>1359</v>
      </c>
      <c r="K15" s="127"/>
      <c r="L15" s="127">
        <v>41261</v>
      </c>
      <c r="M15" s="127"/>
      <c r="N15" s="127"/>
      <c r="O15" s="127" t="s">
        <v>1360</v>
      </c>
      <c r="P15" s="127" t="s">
        <v>1339</v>
      </c>
      <c r="Q15" s="127"/>
      <c r="R15" s="127" t="s">
        <v>1361</v>
      </c>
      <c r="S15" s="127"/>
      <c r="T15" s="127"/>
    </row>
    <row r="16" spans="1:20" x14ac:dyDescent="0.25">
      <c r="A16" s="119">
        <v>6</v>
      </c>
      <c r="B16" s="125"/>
      <c r="C16" s="127" t="s">
        <v>1362</v>
      </c>
      <c r="D16" s="127" t="s">
        <v>1363</v>
      </c>
      <c r="E16" s="127" t="s">
        <v>1364</v>
      </c>
      <c r="F16" s="127" t="s">
        <v>1365</v>
      </c>
      <c r="G16" s="127">
        <v>0</v>
      </c>
      <c r="H16" s="127" t="s">
        <v>1366</v>
      </c>
      <c r="I16" s="127">
        <v>39079</v>
      </c>
      <c r="J16" s="127" t="s">
        <v>1367</v>
      </c>
      <c r="K16" s="127">
        <v>42639</v>
      </c>
      <c r="L16" s="127"/>
      <c r="M16" s="127"/>
      <c r="N16" s="127"/>
      <c r="O16" s="127" t="s">
        <v>1368</v>
      </c>
      <c r="P16" s="127" t="s">
        <v>1369</v>
      </c>
      <c r="Q16" s="127"/>
      <c r="R16" s="127" t="s">
        <v>1361</v>
      </c>
      <c r="S16" s="127"/>
      <c r="T16" s="127"/>
    </row>
    <row r="17" spans="1:20" x14ac:dyDescent="0.25">
      <c r="A17" s="119">
        <v>7</v>
      </c>
      <c r="B17" s="125"/>
      <c r="C17" s="127" t="s">
        <v>1362</v>
      </c>
      <c r="D17" s="127" t="s">
        <v>1370</v>
      </c>
      <c r="E17" s="127" t="s">
        <v>1371</v>
      </c>
      <c r="F17" s="127" t="s">
        <v>1372</v>
      </c>
      <c r="G17" s="127">
        <v>0</v>
      </c>
      <c r="H17" s="127" t="s">
        <v>1373</v>
      </c>
      <c r="I17" s="127">
        <v>38714</v>
      </c>
      <c r="J17" s="127" t="s">
        <v>1374</v>
      </c>
      <c r="K17" s="127"/>
      <c r="L17" s="127">
        <v>42703</v>
      </c>
      <c r="M17" s="127"/>
      <c r="N17" s="127"/>
      <c r="O17" s="127" t="s">
        <v>1375</v>
      </c>
      <c r="P17" s="127" t="s">
        <v>1369</v>
      </c>
      <c r="Q17" s="127"/>
      <c r="R17" s="127" t="s">
        <v>1361</v>
      </c>
      <c r="S17" s="127"/>
      <c r="T17" s="127"/>
    </row>
    <row r="18" spans="1:20" x14ac:dyDescent="0.25">
      <c r="A18" s="119">
        <v>8</v>
      </c>
      <c r="B18" s="125"/>
      <c r="C18" s="127" t="s">
        <v>1323</v>
      </c>
      <c r="D18" s="127" t="s">
        <v>1324</v>
      </c>
      <c r="E18" s="127" t="s">
        <v>1376</v>
      </c>
      <c r="F18" s="127" t="s">
        <v>1377</v>
      </c>
      <c r="G18" s="127">
        <v>2547452</v>
      </c>
      <c r="H18" s="127" t="s">
        <v>1378</v>
      </c>
      <c r="I18" s="127">
        <v>38913</v>
      </c>
      <c r="J18" s="127" t="s">
        <v>1379</v>
      </c>
      <c r="K18" s="127"/>
      <c r="L18" s="127">
        <v>42244</v>
      </c>
      <c r="M18" s="127"/>
      <c r="N18" s="127"/>
      <c r="O18" s="127" t="s">
        <v>1380</v>
      </c>
      <c r="P18" s="127" t="s">
        <v>1347</v>
      </c>
      <c r="Q18" s="127"/>
      <c r="R18" s="127" t="s">
        <v>1361</v>
      </c>
      <c r="S18" s="127"/>
      <c r="T18" s="127"/>
    </row>
    <row r="19" spans="1:20" x14ac:dyDescent="0.25">
      <c r="A19" s="119">
        <v>9</v>
      </c>
      <c r="B19" s="125"/>
      <c r="C19" s="127" t="s">
        <v>1381</v>
      </c>
      <c r="D19" s="127" t="s">
        <v>1382</v>
      </c>
      <c r="E19" s="127" t="s">
        <v>1383</v>
      </c>
      <c r="F19" s="127" t="s">
        <v>1384</v>
      </c>
      <c r="G19" s="127">
        <v>2040000</v>
      </c>
      <c r="H19" s="131" t="s">
        <v>1385</v>
      </c>
      <c r="I19" s="131">
        <v>39690</v>
      </c>
      <c r="J19" s="127"/>
      <c r="K19" s="127" t="s">
        <v>1386</v>
      </c>
      <c r="L19" s="127"/>
      <c r="M19" s="127"/>
      <c r="N19" s="127"/>
      <c r="O19" s="128" t="s">
        <v>1387</v>
      </c>
      <c r="P19" s="127" t="s">
        <v>1387</v>
      </c>
      <c r="Q19" s="127"/>
      <c r="R19" s="127"/>
      <c r="S19" s="127"/>
      <c r="T19" s="127"/>
    </row>
    <row r="20" spans="1:20" x14ac:dyDescent="0.25">
      <c r="A20" s="119">
        <v>10</v>
      </c>
      <c r="B20" s="125"/>
      <c r="C20" s="127" t="s">
        <v>1388</v>
      </c>
      <c r="D20" s="127" t="s">
        <v>1341</v>
      </c>
      <c r="E20" s="127" t="s">
        <v>1389</v>
      </c>
      <c r="F20" s="127" t="s">
        <v>1390</v>
      </c>
      <c r="G20" s="127">
        <v>0</v>
      </c>
      <c r="H20" s="127" t="s">
        <v>1391</v>
      </c>
      <c r="I20" s="127">
        <v>40065</v>
      </c>
      <c r="J20" s="127"/>
      <c r="K20" s="127"/>
      <c r="L20" s="127"/>
      <c r="M20" s="127"/>
      <c r="N20" s="127"/>
      <c r="O20" s="127" t="s">
        <v>1392</v>
      </c>
      <c r="P20" s="127" t="s">
        <v>1393</v>
      </c>
      <c r="Q20" s="127"/>
      <c r="R20" s="127" t="s">
        <v>1355</v>
      </c>
      <c r="S20" s="127"/>
      <c r="T20" s="127"/>
    </row>
    <row r="21" spans="1:20" x14ac:dyDescent="0.25">
      <c r="A21" s="119">
        <v>11</v>
      </c>
      <c r="B21" s="125"/>
      <c r="C21" s="127" t="s">
        <v>1394</v>
      </c>
      <c r="D21" s="127" t="s">
        <v>1333</v>
      </c>
      <c r="E21" s="127" t="s">
        <v>1395</v>
      </c>
      <c r="F21" s="127" t="s">
        <v>1396</v>
      </c>
      <c r="G21" s="127">
        <v>176360014</v>
      </c>
      <c r="H21" s="127" t="s">
        <v>1397</v>
      </c>
      <c r="I21" s="127">
        <v>38910</v>
      </c>
      <c r="J21" s="127" t="s">
        <v>1398</v>
      </c>
      <c r="K21" s="127"/>
      <c r="L21" s="127">
        <v>41116</v>
      </c>
      <c r="M21" s="127"/>
      <c r="N21" s="127"/>
      <c r="O21" s="127" t="s">
        <v>1399</v>
      </c>
      <c r="P21" s="127" t="s">
        <v>1339</v>
      </c>
      <c r="Q21" s="127"/>
      <c r="R21" s="127" t="s">
        <v>1361</v>
      </c>
      <c r="S21" s="127"/>
      <c r="T21" s="127"/>
    </row>
    <row r="22" spans="1:20" x14ac:dyDescent="0.25">
      <c r="A22" s="119">
        <v>12</v>
      </c>
      <c r="B22" s="125"/>
      <c r="C22" s="127" t="s">
        <v>1400</v>
      </c>
      <c r="D22" s="127" t="s">
        <v>1333</v>
      </c>
      <c r="E22" s="127" t="s">
        <v>1395</v>
      </c>
      <c r="F22" s="127" t="s">
        <v>1401</v>
      </c>
      <c r="G22" s="127">
        <v>1321320000</v>
      </c>
      <c r="H22" s="127" t="s">
        <v>1402</v>
      </c>
      <c r="I22" s="127">
        <v>40018</v>
      </c>
      <c r="J22" s="127" t="s">
        <v>1398</v>
      </c>
      <c r="K22" s="127"/>
      <c r="L22" s="127">
        <v>41572</v>
      </c>
      <c r="M22" s="127"/>
      <c r="N22" s="127"/>
      <c r="O22" s="127" t="s">
        <v>1403</v>
      </c>
      <c r="P22" s="127" t="s">
        <v>1339</v>
      </c>
      <c r="Q22" s="127"/>
      <c r="R22" s="127" t="s">
        <v>1361</v>
      </c>
      <c r="S22" s="127"/>
      <c r="T22" s="127"/>
    </row>
    <row r="23" spans="1:20" x14ac:dyDescent="0.25">
      <c r="A23" s="119">
        <v>13</v>
      </c>
      <c r="B23" s="125"/>
      <c r="C23" s="127" t="s">
        <v>1395</v>
      </c>
      <c r="D23" s="127" t="s">
        <v>1404</v>
      </c>
      <c r="E23" s="127" t="s">
        <v>1405</v>
      </c>
      <c r="F23" s="127" t="s">
        <v>1406</v>
      </c>
      <c r="G23" s="127">
        <v>1166860342</v>
      </c>
      <c r="H23" s="127" t="s">
        <v>1407</v>
      </c>
      <c r="I23" s="127">
        <v>36279</v>
      </c>
      <c r="J23" s="127" t="s">
        <v>1408</v>
      </c>
      <c r="K23" s="127"/>
      <c r="L23" s="127">
        <v>41655</v>
      </c>
      <c r="M23" s="127"/>
      <c r="N23" s="127"/>
      <c r="O23" s="127" t="s">
        <v>1403</v>
      </c>
      <c r="P23" s="127" t="s">
        <v>1347</v>
      </c>
      <c r="Q23" s="127"/>
      <c r="R23" s="127" t="s">
        <v>1361</v>
      </c>
      <c r="S23" s="127"/>
      <c r="T23" s="127"/>
    </row>
    <row r="24" spans="1:20" x14ac:dyDescent="0.25">
      <c r="A24" s="119">
        <v>14</v>
      </c>
      <c r="B24" s="125"/>
      <c r="C24" s="127" t="s">
        <v>1409</v>
      </c>
      <c r="D24" s="127" t="s">
        <v>1341</v>
      </c>
      <c r="E24" s="127" t="s">
        <v>1410</v>
      </c>
      <c r="F24" s="127" t="s">
        <v>1411</v>
      </c>
      <c r="G24" s="127">
        <v>0</v>
      </c>
      <c r="H24" s="127" t="s">
        <v>1412</v>
      </c>
      <c r="I24" s="127">
        <v>38089</v>
      </c>
      <c r="J24" s="127"/>
      <c r="K24" s="127"/>
      <c r="L24" s="127"/>
      <c r="M24" s="127"/>
      <c r="N24" s="127"/>
      <c r="O24" s="127" t="s">
        <v>1413</v>
      </c>
      <c r="P24" s="127" t="s">
        <v>1414</v>
      </c>
      <c r="Q24" s="127"/>
      <c r="R24" s="127" t="s">
        <v>1355</v>
      </c>
      <c r="S24" s="127"/>
      <c r="T24" s="127"/>
    </row>
    <row r="25" spans="1:20" x14ac:dyDescent="0.25">
      <c r="A25" s="119">
        <v>15</v>
      </c>
      <c r="B25" s="125"/>
      <c r="C25" s="127" t="s">
        <v>1415</v>
      </c>
      <c r="D25" s="127" t="s">
        <v>1333</v>
      </c>
      <c r="E25" s="127" t="s">
        <v>1395</v>
      </c>
      <c r="F25" s="127" t="s">
        <v>1416</v>
      </c>
      <c r="G25" s="127">
        <v>1321320000</v>
      </c>
      <c r="H25" s="127" t="s">
        <v>1417</v>
      </c>
      <c r="I25" s="127">
        <v>40018</v>
      </c>
      <c r="J25" s="127" t="s">
        <v>1359</v>
      </c>
      <c r="K25" s="127"/>
      <c r="L25" s="127">
        <v>41403</v>
      </c>
      <c r="M25" s="127"/>
      <c r="N25" s="127"/>
      <c r="O25" s="127" t="s">
        <v>1403</v>
      </c>
      <c r="P25" s="127" t="s">
        <v>1418</v>
      </c>
      <c r="Q25" s="127"/>
      <c r="R25" s="127" t="s">
        <v>1361</v>
      </c>
      <c r="S25" s="127"/>
      <c r="T25" s="127"/>
    </row>
    <row r="26" spans="1:20" x14ac:dyDescent="0.25">
      <c r="A26" s="119">
        <v>16</v>
      </c>
      <c r="B26" s="125"/>
      <c r="C26" s="127" t="s">
        <v>1419</v>
      </c>
      <c r="D26" s="127" t="s">
        <v>1382</v>
      </c>
      <c r="E26" s="127" t="s">
        <v>1395</v>
      </c>
      <c r="F26" s="127" t="s">
        <v>1420</v>
      </c>
      <c r="G26" s="127">
        <v>241551688</v>
      </c>
      <c r="H26" s="127" t="s">
        <v>1421</v>
      </c>
      <c r="I26" s="127">
        <v>2006</v>
      </c>
      <c r="J26" s="127" t="s">
        <v>1398</v>
      </c>
      <c r="K26" s="127" t="s">
        <v>1422</v>
      </c>
      <c r="L26" s="127">
        <v>41466</v>
      </c>
      <c r="M26" s="127"/>
      <c r="N26" s="127"/>
      <c r="O26" s="127" t="s">
        <v>1423</v>
      </c>
      <c r="P26" s="127" t="s">
        <v>1424</v>
      </c>
      <c r="Q26" s="127"/>
      <c r="R26" s="127" t="s">
        <v>1361</v>
      </c>
      <c r="S26" s="127"/>
      <c r="T26" s="127"/>
    </row>
    <row r="27" spans="1:20" x14ac:dyDescent="0.25">
      <c r="A27" s="119">
        <v>17</v>
      </c>
      <c r="B27" s="125"/>
      <c r="C27" s="127" t="s">
        <v>1425</v>
      </c>
      <c r="D27" s="127" t="s">
        <v>1370</v>
      </c>
      <c r="E27" s="127" t="s">
        <v>1426</v>
      </c>
      <c r="F27" s="127" t="s">
        <v>1427</v>
      </c>
      <c r="G27" s="127">
        <v>0</v>
      </c>
      <c r="H27" s="127" t="s">
        <v>1428</v>
      </c>
      <c r="I27" s="127">
        <v>40129</v>
      </c>
      <c r="J27" s="127"/>
      <c r="K27" s="127"/>
      <c r="L27" s="127"/>
      <c r="M27" s="127"/>
      <c r="N27" s="127"/>
      <c r="O27" s="127" t="s">
        <v>1429</v>
      </c>
      <c r="P27" s="127" t="s">
        <v>1369</v>
      </c>
      <c r="Q27" s="127"/>
      <c r="R27" s="127" t="s">
        <v>1361</v>
      </c>
      <c r="S27" s="127"/>
      <c r="T27" s="127"/>
    </row>
    <row r="28" spans="1:20" x14ac:dyDescent="0.25">
      <c r="A28" s="119">
        <v>18</v>
      </c>
      <c r="B28" s="125"/>
      <c r="C28" s="127" t="s">
        <v>1430</v>
      </c>
      <c r="D28" s="127" t="s">
        <v>1333</v>
      </c>
      <c r="E28" s="127" t="s">
        <v>1395</v>
      </c>
      <c r="F28" s="127" t="s">
        <v>1431</v>
      </c>
      <c r="G28" s="127">
        <v>275715710</v>
      </c>
      <c r="H28" s="127" t="s">
        <v>1432</v>
      </c>
      <c r="I28" s="127">
        <v>38706</v>
      </c>
      <c r="J28" s="127" t="s">
        <v>1433</v>
      </c>
      <c r="K28" s="127"/>
      <c r="L28" s="127">
        <v>43034</v>
      </c>
      <c r="M28" s="127"/>
      <c r="N28" s="127"/>
      <c r="O28" s="127" t="s">
        <v>1434</v>
      </c>
      <c r="P28" s="127" t="s">
        <v>1393</v>
      </c>
      <c r="Q28" s="127"/>
      <c r="R28" s="127" t="s">
        <v>1355</v>
      </c>
      <c r="S28" s="127"/>
      <c r="T28" s="127"/>
    </row>
    <row r="29" spans="1:20" x14ac:dyDescent="0.25">
      <c r="A29" s="119">
        <v>19</v>
      </c>
      <c r="B29" s="125"/>
      <c r="C29" s="127" t="s">
        <v>1425</v>
      </c>
      <c r="D29" s="127" t="s">
        <v>1370</v>
      </c>
      <c r="E29" s="127" t="s">
        <v>1435</v>
      </c>
      <c r="F29" s="127" t="s">
        <v>1436</v>
      </c>
      <c r="G29" s="127">
        <v>35000000</v>
      </c>
      <c r="H29" s="127" t="s">
        <v>1437</v>
      </c>
      <c r="I29" s="127">
        <v>39443</v>
      </c>
      <c r="J29" s="127"/>
      <c r="K29" s="127"/>
      <c r="L29" s="127"/>
      <c r="M29" s="127"/>
      <c r="N29" s="127"/>
      <c r="O29" s="127" t="s">
        <v>1438</v>
      </c>
      <c r="P29" s="127" t="s">
        <v>1369</v>
      </c>
      <c r="Q29" s="127"/>
      <c r="R29" s="127" t="s">
        <v>1361</v>
      </c>
      <c r="S29" s="127"/>
      <c r="T29" s="127"/>
    </row>
    <row r="30" spans="1:20" x14ac:dyDescent="0.25">
      <c r="A30" s="119">
        <v>20</v>
      </c>
      <c r="B30" s="125"/>
      <c r="C30" s="127" t="s">
        <v>1439</v>
      </c>
      <c r="D30" s="127" t="s">
        <v>1333</v>
      </c>
      <c r="E30" s="127" t="s">
        <v>1334</v>
      </c>
      <c r="F30" s="127" t="s">
        <v>1436</v>
      </c>
      <c r="G30" s="127">
        <v>5023513</v>
      </c>
      <c r="H30" s="127" t="s">
        <v>1440</v>
      </c>
      <c r="I30" s="127">
        <v>40266</v>
      </c>
      <c r="J30" s="127" t="s">
        <v>1441</v>
      </c>
      <c r="K30" s="127"/>
      <c r="L30" s="127">
        <v>41495</v>
      </c>
      <c r="M30" s="127"/>
      <c r="N30" s="127"/>
      <c r="O30" s="127" t="s">
        <v>1360</v>
      </c>
      <c r="P30" s="127" t="s">
        <v>1339</v>
      </c>
      <c r="Q30" s="127"/>
      <c r="R30" s="127" t="s">
        <v>1361</v>
      </c>
      <c r="S30" s="127"/>
      <c r="T30" s="127"/>
    </row>
    <row r="31" spans="1:20" x14ac:dyDescent="0.25">
      <c r="A31" s="119">
        <v>21</v>
      </c>
      <c r="B31" s="125"/>
      <c r="C31" s="127" t="s">
        <v>1442</v>
      </c>
      <c r="D31" s="127" t="s">
        <v>1370</v>
      </c>
      <c r="E31" s="127" t="s">
        <v>1443</v>
      </c>
      <c r="F31" s="127" t="s">
        <v>1444</v>
      </c>
      <c r="G31" s="127">
        <v>0</v>
      </c>
      <c r="H31" s="127" t="s">
        <v>1445</v>
      </c>
      <c r="I31" s="127">
        <v>40226</v>
      </c>
      <c r="J31" s="127"/>
      <c r="K31" s="127"/>
      <c r="L31" s="127"/>
      <c r="M31" s="127"/>
      <c r="N31" s="127"/>
      <c r="O31" s="127" t="s">
        <v>1446</v>
      </c>
      <c r="P31" s="127" t="s">
        <v>1369</v>
      </c>
      <c r="Q31" s="127"/>
      <c r="R31" s="127" t="s">
        <v>1361</v>
      </c>
      <c r="S31" s="127"/>
      <c r="T31" s="127"/>
    </row>
    <row r="32" spans="1:20" x14ac:dyDescent="0.25">
      <c r="A32" s="119">
        <v>22</v>
      </c>
      <c r="B32" s="125"/>
      <c r="C32" s="127" t="s">
        <v>1447</v>
      </c>
      <c r="D32" s="127" t="s">
        <v>1333</v>
      </c>
      <c r="E32" s="127" t="s">
        <v>1334</v>
      </c>
      <c r="F32" s="127" t="s">
        <v>1448</v>
      </c>
      <c r="G32" s="127">
        <v>0</v>
      </c>
      <c r="H32" s="127" t="s">
        <v>1449</v>
      </c>
      <c r="I32" s="127">
        <v>40561</v>
      </c>
      <c r="J32" s="127" t="s">
        <v>1450</v>
      </c>
      <c r="K32" s="127"/>
      <c r="L32" s="127">
        <v>41627</v>
      </c>
      <c r="M32" s="127"/>
      <c r="N32" s="127"/>
      <c r="O32" s="127" t="s">
        <v>1451</v>
      </c>
      <c r="P32" s="127" t="s">
        <v>1330</v>
      </c>
      <c r="Q32" s="127"/>
      <c r="R32" s="127" t="s">
        <v>1361</v>
      </c>
      <c r="S32" s="127"/>
      <c r="T32" s="127"/>
    </row>
    <row r="33" spans="1:20" x14ac:dyDescent="0.25">
      <c r="A33" s="119">
        <v>23</v>
      </c>
      <c r="B33" s="125"/>
      <c r="C33" s="127" t="s">
        <v>1442</v>
      </c>
      <c r="D33" s="127" t="s">
        <v>1370</v>
      </c>
      <c r="E33" s="127" t="s">
        <v>1452</v>
      </c>
      <c r="F33" s="127" t="s">
        <v>1453</v>
      </c>
      <c r="G33" s="127">
        <v>0</v>
      </c>
      <c r="H33" s="127" t="s">
        <v>1454</v>
      </c>
      <c r="I33" s="127">
        <v>40177</v>
      </c>
      <c r="J33" s="127"/>
      <c r="K33" s="127"/>
      <c r="L33" s="127"/>
      <c r="M33" s="127"/>
      <c r="N33" s="127"/>
      <c r="O33" s="127" t="s">
        <v>1455</v>
      </c>
      <c r="P33" s="127" t="s">
        <v>1369</v>
      </c>
      <c r="Q33" s="127"/>
      <c r="R33" s="127" t="s">
        <v>1361</v>
      </c>
      <c r="S33" s="127"/>
      <c r="T33" s="127"/>
    </row>
    <row r="34" spans="1:20" x14ac:dyDescent="0.25">
      <c r="A34" s="119">
        <v>24</v>
      </c>
      <c r="B34" s="125"/>
      <c r="C34" s="127" t="s">
        <v>1442</v>
      </c>
      <c r="D34" s="127" t="s">
        <v>1370</v>
      </c>
      <c r="E34" s="127" t="s">
        <v>1456</v>
      </c>
      <c r="F34" s="127" t="s">
        <v>1457</v>
      </c>
      <c r="G34" s="127">
        <v>0</v>
      </c>
      <c r="H34" s="127" t="s">
        <v>1458</v>
      </c>
      <c r="I34" s="127">
        <v>40177</v>
      </c>
      <c r="J34" s="127"/>
      <c r="K34" s="127"/>
      <c r="L34" s="127"/>
      <c r="M34" s="127"/>
      <c r="N34" s="127"/>
      <c r="O34" s="127" t="s">
        <v>1459</v>
      </c>
      <c r="P34" s="127" t="s">
        <v>1369</v>
      </c>
      <c r="Q34" s="127"/>
      <c r="R34" s="127" t="s">
        <v>1361</v>
      </c>
      <c r="S34" s="127"/>
      <c r="T34" s="127"/>
    </row>
    <row r="35" spans="1:20" x14ac:dyDescent="0.25">
      <c r="A35" s="119">
        <v>25</v>
      </c>
      <c r="B35" s="125"/>
      <c r="C35" s="127" t="s">
        <v>1460</v>
      </c>
      <c r="D35" s="127" t="s">
        <v>1461</v>
      </c>
      <c r="E35" s="127" t="s">
        <v>1334</v>
      </c>
      <c r="F35" s="127" t="s">
        <v>1462</v>
      </c>
      <c r="G35" s="127">
        <v>52856046</v>
      </c>
      <c r="H35" s="127" t="s">
        <v>1463</v>
      </c>
      <c r="I35" s="127">
        <v>40697</v>
      </c>
      <c r="J35" s="127" t="s">
        <v>1433</v>
      </c>
      <c r="K35" s="127">
        <v>41607</v>
      </c>
      <c r="L35" s="127"/>
      <c r="M35" s="127"/>
      <c r="N35" s="127"/>
      <c r="O35" s="127" t="s">
        <v>1464</v>
      </c>
      <c r="P35" s="127" t="s">
        <v>1347</v>
      </c>
      <c r="Q35" s="127"/>
      <c r="R35" s="127" t="s">
        <v>1361</v>
      </c>
      <c r="S35" s="127"/>
      <c r="T35" s="127"/>
    </row>
    <row r="36" spans="1:20" x14ac:dyDescent="0.25">
      <c r="A36" s="119">
        <v>26</v>
      </c>
      <c r="B36" s="125"/>
      <c r="C36" s="127" t="s">
        <v>1442</v>
      </c>
      <c r="D36" s="127" t="s">
        <v>1370</v>
      </c>
      <c r="E36" s="127" t="s">
        <v>1465</v>
      </c>
      <c r="F36" s="127" t="s">
        <v>1466</v>
      </c>
      <c r="G36" s="127">
        <v>0</v>
      </c>
      <c r="H36" s="127" t="s">
        <v>1467</v>
      </c>
      <c r="I36" s="127">
        <v>40049</v>
      </c>
      <c r="J36" s="127"/>
      <c r="K36" s="127"/>
      <c r="L36" s="127"/>
      <c r="M36" s="127"/>
      <c r="N36" s="127"/>
      <c r="O36" s="127" t="s">
        <v>1468</v>
      </c>
      <c r="P36" s="127" t="s">
        <v>1369</v>
      </c>
      <c r="Q36" s="127"/>
      <c r="R36" s="127" t="s">
        <v>1361</v>
      </c>
      <c r="S36" s="127"/>
      <c r="T36" s="127"/>
    </row>
    <row r="37" spans="1:20" x14ac:dyDescent="0.25">
      <c r="A37" s="119">
        <v>27</v>
      </c>
      <c r="B37" s="125"/>
      <c r="C37" s="127" t="s">
        <v>1469</v>
      </c>
      <c r="D37" s="127" t="s">
        <v>1370</v>
      </c>
      <c r="E37" s="127" t="s">
        <v>1470</v>
      </c>
      <c r="F37" s="127" t="s">
        <v>1471</v>
      </c>
      <c r="G37" s="127">
        <v>33123354</v>
      </c>
      <c r="H37" s="127" t="s">
        <v>1472</v>
      </c>
      <c r="I37" s="127">
        <v>39814</v>
      </c>
      <c r="J37" s="127"/>
      <c r="K37" s="127" t="s">
        <v>1473</v>
      </c>
      <c r="L37" s="127"/>
      <c r="M37" s="127"/>
      <c r="N37" s="127"/>
      <c r="O37" s="127" t="s">
        <v>1474</v>
      </c>
      <c r="P37" s="127" t="s">
        <v>1369</v>
      </c>
      <c r="Q37" s="127"/>
      <c r="R37" s="127" t="s">
        <v>1361</v>
      </c>
      <c r="S37" s="127"/>
      <c r="T37" s="127"/>
    </row>
    <row r="38" spans="1:20" x14ac:dyDescent="0.25">
      <c r="A38" s="119">
        <v>28</v>
      </c>
      <c r="B38" s="125"/>
      <c r="C38" s="127" t="s">
        <v>1475</v>
      </c>
      <c r="D38" s="127" t="s">
        <v>1370</v>
      </c>
      <c r="E38" s="127" t="s">
        <v>1476</v>
      </c>
      <c r="F38" s="127" t="s">
        <v>1477</v>
      </c>
      <c r="G38" s="127">
        <v>0</v>
      </c>
      <c r="H38" s="127" t="s">
        <v>1478</v>
      </c>
      <c r="I38" s="127">
        <v>39808</v>
      </c>
      <c r="J38" s="127" t="s">
        <v>1479</v>
      </c>
      <c r="K38" s="127">
        <v>42489</v>
      </c>
      <c r="L38" s="127"/>
      <c r="M38" s="127"/>
      <c r="N38" s="127"/>
      <c r="O38" s="127" t="s">
        <v>1438</v>
      </c>
      <c r="P38" s="127" t="s">
        <v>1369</v>
      </c>
      <c r="Q38" s="127"/>
      <c r="R38" s="127" t="s">
        <v>1361</v>
      </c>
      <c r="S38" s="127"/>
      <c r="T38" s="127"/>
    </row>
    <row r="39" spans="1:20" x14ac:dyDescent="0.25">
      <c r="A39" s="119">
        <v>29</v>
      </c>
      <c r="B39" s="125"/>
      <c r="C39" s="127" t="s">
        <v>1475</v>
      </c>
      <c r="D39" s="127" t="s">
        <v>1370</v>
      </c>
      <c r="E39" s="127" t="s">
        <v>1480</v>
      </c>
      <c r="F39" s="127" t="s">
        <v>1481</v>
      </c>
      <c r="G39" s="127">
        <v>0</v>
      </c>
      <c r="H39" s="127" t="s">
        <v>1482</v>
      </c>
      <c r="I39" s="127">
        <v>40177</v>
      </c>
      <c r="J39" s="127"/>
      <c r="K39" s="127"/>
      <c r="L39" s="127"/>
      <c r="M39" s="127"/>
      <c r="N39" s="127"/>
      <c r="O39" s="127" t="s">
        <v>1451</v>
      </c>
      <c r="P39" s="127" t="s">
        <v>1369</v>
      </c>
      <c r="Q39" s="127"/>
      <c r="R39" s="127" t="s">
        <v>1361</v>
      </c>
      <c r="S39" s="127"/>
      <c r="T39" s="127"/>
    </row>
    <row r="40" spans="1:20" x14ac:dyDescent="0.25">
      <c r="A40" s="119">
        <v>30</v>
      </c>
      <c r="B40" s="125"/>
      <c r="C40" s="127" t="s">
        <v>1483</v>
      </c>
      <c r="D40" s="127" t="s">
        <v>1333</v>
      </c>
      <c r="E40" s="127" t="s">
        <v>1334</v>
      </c>
      <c r="F40" s="127" t="s">
        <v>1484</v>
      </c>
      <c r="G40" s="127">
        <v>55392624</v>
      </c>
      <c r="H40" s="127" t="s">
        <v>1485</v>
      </c>
      <c r="I40" s="127">
        <v>40697</v>
      </c>
      <c r="J40" s="127" t="s">
        <v>1433</v>
      </c>
      <c r="K40" s="127"/>
      <c r="L40" s="127">
        <v>42607</v>
      </c>
      <c r="M40" s="127"/>
      <c r="N40" s="127"/>
      <c r="O40" s="127" t="s">
        <v>1403</v>
      </c>
      <c r="P40" s="127" t="s">
        <v>1486</v>
      </c>
      <c r="Q40" s="127"/>
      <c r="R40" s="127" t="s">
        <v>1355</v>
      </c>
      <c r="S40" s="127"/>
      <c r="T40" s="127"/>
    </row>
    <row r="41" spans="1:20" x14ac:dyDescent="0.25">
      <c r="A41" s="119">
        <v>31</v>
      </c>
      <c r="B41" s="125"/>
      <c r="C41" s="127" t="s">
        <v>1395</v>
      </c>
      <c r="D41" s="127" t="s">
        <v>1487</v>
      </c>
      <c r="E41" s="127" t="s">
        <v>1488</v>
      </c>
      <c r="F41" s="127" t="s">
        <v>1489</v>
      </c>
      <c r="G41" s="127">
        <v>0</v>
      </c>
      <c r="H41" s="127" t="s">
        <v>1490</v>
      </c>
      <c r="I41" s="127">
        <v>40849</v>
      </c>
      <c r="J41" s="127"/>
      <c r="K41" s="127"/>
      <c r="L41" s="127"/>
      <c r="M41" s="127"/>
      <c r="N41" s="127"/>
      <c r="O41" s="127" t="s">
        <v>1491</v>
      </c>
      <c r="P41" s="127" t="s">
        <v>1347</v>
      </c>
      <c r="Q41" s="127"/>
      <c r="R41" s="127" t="s">
        <v>1361</v>
      </c>
      <c r="S41" s="127"/>
      <c r="T41" s="127"/>
    </row>
    <row r="42" spans="1:20" x14ac:dyDescent="0.25">
      <c r="A42" s="119">
        <v>32</v>
      </c>
      <c r="B42" s="125"/>
      <c r="C42" s="127" t="s">
        <v>1475</v>
      </c>
      <c r="D42" s="127" t="s">
        <v>1370</v>
      </c>
      <c r="E42" s="127" t="s">
        <v>1492</v>
      </c>
      <c r="F42" s="127" t="s">
        <v>1493</v>
      </c>
      <c r="G42" s="127">
        <v>0</v>
      </c>
      <c r="H42" s="127" t="s">
        <v>1494</v>
      </c>
      <c r="I42" s="127">
        <v>39808</v>
      </c>
      <c r="J42" s="127" t="s">
        <v>1495</v>
      </c>
      <c r="K42" s="127"/>
      <c r="L42" s="127"/>
      <c r="M42" s="127"/>
      <c r="N42" s="127"/>
      <c r="O42" s="127" t="s">
        <v>1438</v>
      </c>
      <c r="P42" s="127" t="s">
        <v>1369</v>
      </c>
      <c r="Q42" s="127"/>
      <c r="R42" s="127" t="s">
        <v>1361</v>
      </c>
      <c r="S42" s="127"/>
      <c r="T42" s="127"/>
    </row>
    <row r="43" spans="1:20" x14ac:dyDescent="0.25">
      <c r="A43" s="119">
        <v>33</v>
      </c>
      <c r="B43" s="125"/>
      <c r="C43" s="127" t="s">
        <v>1496</v>
      </c>
      <c r="D43" s="127" t="s">
        <v>1333</v>
      </c>
      <c r="E43" s="127" t="s">
        <v>1334</v>
      </c>
      <c r="F43" s="127" t="s">
        <v>1497</v>
      </c>
      <c r="G43" s="127">
        <v>23580000</v>
      </c>
      <c r="H43" s="127" t="s">
        <v>1498</v>
      </c>
      <c r="I43" s="127">
        <v>40984</v>
      </c>
      <c r="J43" s="127" t="s">
        <v>1433</v>
      </c>
      <c r="K43" s="127"/>
      <c r="L43" s="127">
        <v>42171</v>
      </c>
      <c r="M43" s="127"/>
      <c r="N43" s="127"/>
      <c r="O43" s="127" t="s">
        <v>1499</v>
      </c>
      <c r="P43" s="127" t="s">
        <v>1486</v>
      </c>
      <c r="Q43" s="127"/>
      <c r="R43" s="127" t="s">
        <v>1355</v>
      </c>
      <c r="S43" s="127"/>
      <c r="T43" s="127"/>
    </row>
    <row r="44" spans="1:20" x14ac:dyDescent="0.25">
      <c r="A44" s="119">
        <v>34</v>
      </c>
      <c r="B44" s="125"/>
      <c r="C44" s="127" t="s">
        <v>1500</v>
      </c>
      <c r="D44" s="127" t="s">
        <v>1333</v>
      </c>
      <c r="E44" s="127" t="s">
        <v>1334</v>
      </c>
      <c r="F44" s="127" t="s">
        <v>1501</v>
      </c>
      <c r="G44" s="127">
        <v>555650040</v>
      </c>
      <c r="H44" s="127" t="s">
        <v>1502</v>
      </c>
      <c r="I44" s="127">
        <v>39078</v>
      </c>
      <c r="J44" s="127" t="s">
        <v>1408</v>
      </c>
      <c r="K44" s="127"/>
      <c r="L44" s="127">
        <v>42061</v>
      </c>
      <c r="M44" s="127"/>
      <c r="N44" s="127"/>
      <c r="O44" s="127" t="s">
        <v>1464</v>
      </c>
      <c r="P44" s="127" t="s">
        <v>1424</v>
      </c>
      <c r="Q44" s="127"/>
      <c r="R44" s="127" t="s">
        <v>1361</v>
      </c>
      <c r="S44" s="127"/>
      <c r="T44" s="127"/>
    </row>
    <row r="45" spans="1:20" x14ac:dyDescent="0.25">
      <c r="A45" s="119">
        <v>35</v>
      </c>
      <c r="B45" s="125"/>
      <c r="C45" s="127" t="s">
        <v>1475</v>
      </c>
      <c r="D45" s="127" t="s">
        <v>1370</v>
      </c>
      <c r="E45" s="127" t="s">
        <v>1503</v>
      </c>
      <c r="F45" s="127" t="s">
        <v>1504</v>
      </c>
      <c r="G45" s="127">
        <v>0</v>
      </c>
      <c r="H45" s="127" t="s">
        <v>1505</v>
      </c>
      <c r="I45" s="127">
        <v>39808</v>
      </c>
      <c r="J45" s="127"/>
      <c r="K45" s="127"/>
      <c r="L45" s="127"/>
      <c r="M45" s="127"/>
      <c r="N45" s="127"/>
      <c r="O45" s="127" t="s">
        <v>1506</v>
      </c>
      <c r="P45" s="127" t="s">
        <v>1369</v>
      </c>
      <c r="Q45" s="127"/>
      <c r="R45" s="127" t="s">
        <v>1361</v>
      </c>
      <c r="S45" s="127"/>
      <c r="T45" s="127"/>
    </row>
    <row r="46" spans="1:20" x14ac:dyDescent="0.25">
      <c r="A46" s="119">
        <v>36</v>
      </c>
      <c r="B46" s="125"/>
      <c r="C46" s="127" t="s">
        <v>1507</v>
      </c>
      <c r="D46" s="127" t="s">
        <v>1333</v>
      </c>
      <c r="E46" s="127" t="s">
        <v>1334</v>
      </c>
      <c r="F46" s="127" t="s">
        <v>1508</v>
      </c>
      <c r="G46" s="127">
        <v>54395550</v>
      </c>
      <c r="H46" s="127" t="s">
        <v>1509</v>
      </c>
      <c r="I46" s="127">
        <v>40697</v>
      </c>
      <c r="J46" s="127" t="s">
        <v>1433</v>
      </c>
      <c r="K46" s="127"/>
      <c r="L46" s="127">
        <v>42607</v>
      </c>
      <c r="M46" s="127"/>
      <c r="N46" s="127"/>
      <c r="O46" s="127" t="s">
        <v>1455</v>
      </c>
      <c r="P46" s="127" t="s">
        <v>1393</v>
      </c>
      <c r="Q46" s="127"/>
      <c r="R46" s="127" t="s">
        <v>1355</v>
      </c>
      <c r="S46" s="127"/>
      <c r="T46" s="127"/>
    </row>
    <row r="47" spans="1:20" x14ac:dyDescent="0.25">
      <c r="A47" s="119">
        <v>37</v>
      </c>
      <c r="B47" s="125"/>
      <c r="C47" s="127" t="s">
        <v>1510</v>
      </c>
      <c r="D47" s="127" t="s">
        <v>1370</v>
      </c>
      <c r="E47" s="127" t="s">
        <v>1511</v>
      </c>
      <c r="F47" s="127" t="s">
        <v>1512</v>
      </c>
      <c r="G47" s="127" t="s">
        <v>1513</v>
      </c>
      <c r="H47" s="127" t="s">
        <v>1514</v>
      </c>
      <c r="I47" s="127">
        <v>39814</v>
      </c>
      <c r="J47" s="127" t="s">
        <v>1433</v>
      </c>
      <c r="K47" s="127" t="s">
        <v>1473</v>
      </c>
      <c r="L47" s="127">
        <v>41852</v>
      </c>
      <c r="M47" s="127"/>
      <c r="N47" s="127"/>
      <c r="O47" s="127" t="s">
        <v>1474</v>
      </c>
      <c r="P47" s="127" t="s">
        <v>1369</v>
      </c>
      <c r="Q47" s="127"/>
      <c r="R47" s="127" t="s">
        <v>1361</v>
      </c>
      <c r="S47" s="127"/>
      <c r="T47" s="127"/>
    </row>
    <row r="48" spans="1:20" x14ac:dyDescent="0.25">
      <c r="A48" s="119">
        <v>38</v>
      </c>
      <c r="B48" s="125"/>
      <c r="C48" s="127" t="s">
        <v>1510</v>
      </c>
      <c r="D48" s="127" t="s">
        <v>1370</v>
      </c>
      <c r="E48" s="127" t="s">
        <v>1515</v>
      </c>
      <c r="F48" s="127" t="s">
        <v>1516</v>
      </c>
      <c r="G48" s="127">
        <v>0</v>
      </c>
      <c r="H48" s="127" t="s">
        <v>1517</v>
      </c>
      <c r="I48" s="127">
        <v>39808</v>
      </c>
      <c r="J48" s="127"/>
      <c r="K48" s="127"/>
      <c r="L48" s="127"/>
      <c r="M48" s="127"/>
      <c r="N48" s="127"/>
      <c r="O48" s="127" t="s">
        <v>1518</v>
      </c>
      <c r="P48" s="127" t="s">
        <v>1369</v>
      </c>
      <c r="Q48" s="127"/>
      <c r="R48" s="127" t="s">
        <v>1361</v>
      </c>
      <c r="S48" s="127"/>
      <c r="T48" s="127"/>
    </row>
    <row r="49" spans="1:20" x14ac:dyDescent="0.25">
      <c r="A49" s="119">
        <v>39</v>
      </c>
      <c r="B49" s="125"/>
      <c r="C49" s="127" t="s">
        <v>1519</v>
      </c>
      <c r="D49" s="127" t="s">
        <v>1333</v>
      </c>
      <c r="E49" s="127" t="s">
        <v>1334</v>
      </c>
      <c r="F49" s="127" t="s">
        <v>1520</v>
      </c>
      <c r="G49" s="127">
        <v>142806803</v>
      </c>
      <c r="H49" s="127" t="s">
        <v>1521</v>
      </c>
      <c r="I49" s="127">
        <v>40828</v>
      </c>
      <c r="J49" s="127" t="s">
        <v>1433</v>
      </c>
      <c r="K49" s="127"/>
      <c r="L49" s="127">
        <v>42082</v>
      </c>
      <c r="M49" s="127"/>
      <c r="N49" s="127"/>
      <c r="O49" s="127" t="s">
        <v>1522</v>
      </c>
      <c r="P49" s="127" t="s">
        <v>1418</v>
      </c>
      <c r="Q49" s="127"/>
      <c r="R49" s="127" t="s">
        <v>1361</v>
      </c>
      <c r="S49" s="127"/>
      <c r="T49" s="127"/>
    </row>
    <row r="50" spans="1:20" x14ac:dyDescent="0.25">
      <c r="A50" s="119">
        <v>40</v>
      </c>
      <c r="B50" s="125"/>
      <c r="C50" s="127" t="s">
        <v>1395</v>
      </c>
      <c r="D50" s="127" t="s">
        <v>1523</v>
      </c>
      <c r="E50" s="127" t="s">
        <v>1524</v>
      </c>
      <c r="F50" s="127" t="s">
        <v>1525</v>
      </c>
      <c r="G50" s="127">
        <v>0</v>
      </c>
      <c r="H50" s="127" t="s">
        <v>1526</v>
      </c>
      <c r="I50" s="127">
        <v>40953</v>
      </c>
      <c r="J50" s="127"/>
      <c r="K50" s="127"/>
      <c r="L50" s="127"/>
      <c r="M50" s="127"/>
      <c r="N50" s="127"/>
      <c r="O50" s="127" t="s">
        <v>1491</v>
      </c>
      <c r="P50" s="127" t="s">
        <v>1527</v>
      </c>
      <c r="Q50" s="127"/>
      <c r="R50" s="127" t="s">
        <v>1361</v>
      </c>
      <c r="S50" s="127"/>
      <c r="T50" s="127"/>
    </row>
    <row r="51" spans="1:20" x14ac:dyDescent="0.25">
      <c r="A51" s="119">
        <v>41</v>
      </c>
      <c r="B51" s="125"/>
      <c r="C51" s="127" t="s">
        <v>1510</v>
      </c>
      <c r="D51" s="127" t="s">
        <v>1370</v>
      </c>
      <c r="E51" s="127" t="s">
        <v>1524</v>
      </c>
      <c r="F51" s="127" t="s">
        <v>1528</v>
      </c>
      <c r="G51" s="127">
        <v>0</v>
      </c>
      <c r="H51" s="127" t="s">
        <v>1529</v>
      </c>
      <c r="I51" s="127">
        <v>42643</v>
      </c>
      <c r="J51" s="127"/>
      <c r="K51" s="127"/>
      <c r="L51" s="127"/>
      <c r="M51" s="127"/>
      <c r="N51" s="127"/>
      <c r="O51" s="127" t="s">
        <v>1530</v>
      </c>
      <c r="P51" s="127" t="s">
        <v>1369</v>
      </c>
      <c r="Q51" s="127"/>
      <c r="R51" s="127" t="s">
        <v>1361</v>
      </c>
      <c r="S51" s="127"/>
      <c r="T51" s="127"/>
    </row>
    <row r="52" spans="1:20" x14ac:dyDescent="0.25">
      <c r="A52" s="119">
        <v>42</v>
      </c>
      <c r="B52" s="125"/>
      <c r="C52" s="127" t="s">
        <v>1510</v>
      </c>
      <c r="D52" s="127" t="s">
        <v>1370</v>
      </c>
      <c r="E52" s="127" t="s">
        <v>1531</v>
      </c>
      <c r="F52" s="127" t="s">
        <v>1532</v>
      </c>
      <c r="G52" s="127">
        <v>0</v>
      </c>
      <c r="H52" s="127" t="s">
        <v>1533</v>
      </c>
      <c r="I52" s="127">
        <v>40276</v>
      </c>
      <c r="J52" s="127"/>
      <c r="K52" s="127"/>
      <c r="L52" s="127"/>
      <c r="M52" s="127"/>
      <c r="N52" s="127"/>
      <c r="O52" s="127" t="s">
        <v>1518</v>
      </c>
      <c r="P52" s="127" t="s">
        <v>1369</v>
      </c>
      <c r="Q52" s="127"/>
      <c r="R52" s="127" t="s">
        <v>1361</v>
      </c>
      <c r="S52" s="127"/>
      <c r="T52" s="127"/>
    </row>
    <row r="53" spans="1:20" x14ac:dyDescent="0.25">
      <c r="A53" s="119">
        <v>43</v>
      </c>
      <c r="B53" s="125"/>
      <c r="C53" s="127" t="s">
        <v>1510</v>
      </c>
      <c r="D53" s="127" t="s">
        <v>1370</v>
      </c>
      <c r="E53" s="127" t="s">
        <v>1534</v>
      </c>
      <c r="F53" s="127" t="s">
        <v>1535</v>
      </c>
      <c r="G53" s="127">
        <v>500000000</v>
      </c>
      <c r="H53" s="127" t="s">
        <v>1536</v>
      </c>
      <c r="I53" s="127">
        <v>39994</v>
      </c>
      <c r="J53" s="127" t="s">
        <v>1537</v>
      </c>
      <c r="K53" s="127"/>
      <c r="L53" s="127">
        <v>42307</v>
      </c>
      <c r="M53" s="127"/>
      <c r="N53" s="127" t="s">
        <v>1538</v>
      </c>
      <c r="O53" s="127" t="s">
        <v>1438</v>
      </c>
      <c r="P53" s="127" t="s">
        <v>1369</v>
      </c>
      <c r="Q53" s="127"/>
      <c r="R53" s="127" t="s">
        <v>1361</v>
      </c>
      <c r="S53" s="127"/>
      <c r="T53" s="127"/>
    </row>
    <row r="54" spans="1:20" x14ac:dyDescent="0.25">
      <c r="A54" s="119">
        <v>44</v>
      </c>
      <c r="B54" s="125"/>
      <c r="C54" s="127" t="s">
        <v>1539</v>
      </c>
      <c r="D54" s="127" t="s">
        <v>1370</v>
      </c>
      <c r="E54" s="127" t="s">
        <v>1524</v>
      </c>
      <c r="F54" s="127" t="s">
        <v>1540</v>
      </c>
      <c r="G54" s="127">
        <v>6720369077</v>
      </c>
      <c r="H54" s="127" t="s">
        <v>1541</v>
      </c>
      <c r="I54" s="127">
        <v>40086</v>
      </c>
      <c r="J54" s="127"/>
      <c r="K54" s="127"/>
      <c r="L54" s="127"/>
      <c r="M54" s="127"/>
      <c r="N54" s="127"/>
      <c r="O54" s="127" t="s">
        <v>1438</v>
      </c>
      <c r="P54" s="127" t="s">
        <v>1369</v>
      </c>
      <c r="Q54" s="127"/>
      <c r="R54" s="127" t="s">
        <v>1361</v>
      </c>
      <c r="S54" s="127"/>
      <c r="T54" s="127"/>
    </row>
    <row r="55" spans="1:20" x14ac:dyDescent="0.25">
      <c r="A55" s="119">
        <v>45</v>
      </c>
      <c r="B55" s="125"/>
      <c r="C55" s="127" t="s">
        <v>1542</v>
      </c>
      <c r="D55" s="127" t="s">
        <v>1370</v>
      </c>
      <c r="E55" s="127" t="s">
        <v>1543</v>
      </c>
      <c r="F55" s="127" t="s">
        <v>1544</v>
      </c>
      <c r="G55" s="127">
        <v>0</v>
      </c>
      <c r="H55" s="127" t="s">
        <v>1545</v>
      </c>
      <c r="I55" s="127">
        <v>40147</v>
      </c>
      <c r="J55" s="127"/>
      <c r="K55" s="127"/>
      <c r="L55" s="127"/>
      <c r="M55" s="127"/>
      <c r="N55" s="127"/>
      <c r="O55" s="127" t="s">
        <v>1451</v>
      </c>
      <c r="P55" s="127" t="s">
        <v>1369</v>
      </c>
      <c r="Q55" s="127"/>
      <c r="R55" s="127" t="s">
        <v>1361</v>
      </c>
      <c r="S55" s="127"/>
      <c r="T55" s="127"/>
    </row>
    <row r="56" spans="1:20" x14ac:dyDescent="0.25">
      <c r="A56" s="119">
        <v>46</v>
      </c>
      <c r="B56" s="125"/>
      <c r="C56" s="127" t="s">
        <v>1546</v>
      </c>
      <c r="D56" s="127" t="s">
        <v>1333</v>
      </c>
      <c r="E56" s="127" t="s">
        <v>1547</v>
      </c>
      <c r="F56" s="127" t="s">
        <v>1548</v>
      </c>
      <c r="G56" s="127">
        <v>258743300</v>
      </c>
      <c r="H56" s="127" t="s">
        <v>1549</v>
      </c>
      <c r="I56" s="127">
        <v>41255</v>
      </c>
      <c r="J56" s="127"/>
      <c r="K56" s="127"/>
      <c r="L56" s="127"/>
      <c r="M56" s="127"/>
      <c r="N56" s="127"/>
      <c r="O56" s="127" t="s">
        <v>1451</v>
      </c>
      <c r="P56" s="127" t="s">
        <v>1339</v>
      </c>
      <c r="Q56" s="127"/>
      <c r="R56" s="127" t="s">
        <v>1361</v>
      </c>
      <c r="S56" s="127"/>
      <c r="T56" s="127"/>
    </row>
    <row r="57" spans="1:20" x14ac:dyDescent="0.25">
      <c r="A57" s="119">
        <v>47</v>
      </c>
      <c r="B57" s="125"/>
      <c r="C57" s="127" t="s">
        <v>1550</v>
      </c>
      <c r="D57" s="127" t="s">
        <v>1333</v>
      </c>
      <c r="E57" s="127" t="s">
        <v>1323</v>
      </c>
      <c r="F57" s="127" t="s">
        <v>1551</v>
      </c>
      <c r="G57" s="127">
        <v>900000000</v>
      </c>
      <c r="H57" s="127" t="s">
        <v>1552</v>
      </c>
      <c r="I57" s="127">
        <v>41311</v>
      </c>
      <c r="J57" s="127"/>
      <c r="K57" s="127"/>
      <c r="L57" s="127"/>
      <c r="M57" s="127"/>
      <c r="N57" s="127"/>
      <c r="O57" s="127" t="s">
        <v>1451</v>
      </c>
      <c r="P57" s="127" t="s">
        <v>1330</v>
      </c>
      <c r="Q57" s="127"/>
      <c r="R57" s="127" t="s">
        <v>1361</v>
      </c>
      <c r="S57" s="127"/>
      <c r="T57" s="127"/>
    </row>
    <row r="58" spans="1:20" x14ac:dyDescent="0.25">
      <c r="A58" s="119">
        <v>48</v>
      </c>
      <c r="B58" s="125"/>
      <c r="C58" s="127" t="s">
        <v>1542</v>
      </c>
      <c r="D58" s="127" t="s">
        <v>1370</v>
      </c>
      <c r="E58" s="127" t="s">
        <v>1553</v>
      </c>
      <c r="F58" s="127" t="s">
        <v>1554</v>
      </c>
      <c r="G58" s="127">
        <v>0</v>
      </c>
      <c r="H58" s="127" t="s">
        <v>1555</v>
      </c>
      <c r="I58" s="127">
        <v>41222</v>
      </c>
      <c r="J58" s="127" t="s">
        <v>1433</v>
      </c>
      <c r="K58" s="127"/>
      <c r="L58" s="127">
        <v>42927</v>
      </c>
      <c r="M58" s="127"/>
      <c r="N58" s="127"/>
      <c r="O58" s="127" t="s">
        <v>1556</v>
      </c>
      <c r="P58" s="127" t="s">
        <v>1369</v>
      </c>
      <c r="Q58" s="127"/>
      <c r="R58" s="127" t="s">
        <v>1361</v>
      </c>
      <c r="S58" s="127"/>
      <c r="T58" s="127"/>
    </row>
    <row r="59" spans="1:20" x14ac:dyDescent="0.25">
      <c r="A59" s="119">
        <v>49</v>
      </c>
      <c r="B59" s="125"/>
      <c r="C59" s="127" t="s">
        <v>1557</v>
      </c>
      <c r="D59" s="127" t="s">
        <v>1333</v>
      </c>
      <c r="E59" s="127" t="s">
        <v>1558</v>
      </c>
      <c r="F59" s="127" t="s">
        <v>1559</v>
      </c>
      <c r="G59" s="127">
        <v>48699340</v>
      </c>
      <c r="H59" s="127" t="s">
        <v>1560</v>
      </c>
      <c r="I59" s="127">
        <v>41199</v>
      </c>
      <c r="J59" s="127" t="s">
        <v>1433</v>
      </c>
      <c r="K59" s="127"/>
      <c r="L59" s="127">
        <v>42598</v>
      </c>
      <c r="M59" s="127"/>
      <c r="N59" s="127"/>
      <c r="O59" s="127" t="s">
        <v>1561</v>
      </c>
      <c r="P59" s="127" t="s">
        <v>1562</v>
      </c>
      <c r="Q59" s="127"/>
      <c r="R59" s="127" t="s">
        <v>1355</v>
      </c>
      <c r="S59" s="127"/>
      <c r="T59" s="127"/>
    </row>
    <row r="60" spans="1:20" x14ac:dyDescent="0.25">
      <c r="A60" s="119">
        <v>50</v>
      </c>
      <c r="B60" s="125"/>
      <c r="C60" s="127" t="s">
        <v>1542</v>
      </c>
      <c r="D60" s="127" t="s">
        <v>1370</v>
      </c>
      <c r="E60" s="127" t="s">
        <v>1563</v>
      </c>
      <c r="F60" s="127" t="s">
        <v>1564</v>
      </c>
      <c r="G60" s="127">
        <v>0</v>
      </c>
      <c r="H60" s="127" t="s">
        <v>1565</v>
      </c>
      <c r="I60" s="127">
        <v>42179</v>
      </c>
      <c r="J60" s="127"/>
      <c r="K60" s="127"/>
      <c r="L60" s="127"/>
      <c r="M60" s="127"/>
      <c r="N60" s="127"/>
      <c r="O60" s="127" t="s">
        <v>1459</v>
      </c>
      <c r="P60" s="127" t="s">
        <v>1369</v>
      </c>
      <c r="Q60" s="127"/>
      <c r="R60" s="127" t="s">
        <v>1361</v>
      </c>
      <c r="S60" s="127"/>
      <c r="T60" s="127"/>
    </row>
    <row r="61" spans="1:20" x14ac:dyDescent="0.25">
      <c r="A61" s="119">
        <v>51</v>
      </c>
      <c r="B61" s="125"/>
      <c r="C61" s="127" t="s">
        <v>1334</v>
      </c>
      <c r="D61" s="127" t="s">
        <v>1566</v>
      </c>
      <c r="E61" s="127" t="s">
        <v>1567</v>
      </c>
      <c r="F61" s="127" t="s">
        <v>1568</v>
      </c>
      <c r="G61" s="127">
        <v>6383598740</v>
      </c>
      <c r="H61" s="127" t="s">
        <v>1569</v>
      </c>
      <c r="I61" s="127">
        <v>41613</v>
      </c>
      <c r="J61" s="127"/>
      <c r="K61" s="127"/>
      <c r="L61" s="127"/>
      <c r="M61" s="127"/>
      <c r="N61" s="127"/>
      <c r="O61" s="127" t="s">
        <v>1570</v>
      </c>
      <c r="P61" s="127" t="s">
        <v>1571</v>
      </c>
      <c r="Q61" s="127"/>
      <c r="R61" s="127" t="s">
        <v>1355</v>
      </c>
      <c r="S61" s="127"/>
      <c r="T61" s="127"/>
    </row>
    <row r="62" spans="1:20" x14ac:dyDescent="0.25">
      <c r="A62" s="119">
        <v>52</v>
      </c>
      <c r="B62" s="125"/>
      <c r="C62" s="127" t="s">
        <v>1572</v>
      </c>
      <c r="D62" s="127" t="s">
        <v>1370</v>
      </c>
      <c r="E62" s="127" t="s">
        <v>1531</v>
      </c>
      <c r="F62" s="127" t="s">
        <v>1573</v>
      </c>
      <c r="G62" s="127">
        <v>300000000</v>
      </c>
      <c r="H62" s="127" t="s">
        <v>1574</v>
      </c>
      <c r="I62" s="127">
        <v>40156</v>
      </c>
      <c r="J62" s="127" t="s">
        <v>1537</v>
      </c>
      <c r="K62" s="127"/>
      <c r="L62" s="127">
        <v>42352</v>
      </c>
      <c r="M62" s="127"/>
      <c r="N62" s="127"/>
      <c r="O62" s="127" t="s">
        <v>1506</v>
      </c>
      <c r="P62" s="127" t="s">
        <v>1369</v>
      </c>
      <c r="Q62" s="127"/>
      <c r="R62" s="127" t="s">
        <v>1575</v>
      </c>
      <c r="S62" s="127"/>
      <c r="T62" s="127"/>
    </row>
    <row r="63" spans="1:20" x14ac:dyDescent="0.25">
      <c r="A63" s="119">
        <v>53</v>
      </c>
      <c r="B63" s="125"/>
      <c r="C63" s="127" t="s">
        <v>1572</v>
      </c>
      <c r="D63" s="127" t="s">
        <v>1370</v>
      </c>
      <c r="E63" s="127" t="s">
        <v>1576</v>
      </c>
      <c r="F63" s="127" t="s">
        <v>1577</v>
      </c>
      <c r="G63" s="127">
        <v>0</v>
      </c>
      <c r="H63" s="127" t="s">
        <v>1578</v>
      </c>
      <c r="I63" s="127">
        <v>41124</v>
      </c>
      <c r="J63" s="127"/>
      <c r="K63" s="127"/>
      <c r="L63" s="127"/>
      <c r="M63" s="127"/>
      <c r="N63" s="127"/>
      <c r="O63" s="127" t="s">
        <v>1506</v>
      </c>
      <c r="P63" s="127" t="s">
        <v>1369</v>
      </c>
      <c r="Q63" s="127"/>
      <c r="R63" s="127" t="s">
        <v>1361</v>
      </c>
      <c r="S63" s="127"/>
      <c r="T63" s="127"/>
    </row>
    <row r="64" spans="1:20" x14ac:dyDescent="0.25">
      <c r="A64" s="119">
        <v>54</v>
      </c>
      <c r="B64" s="125"/>
      <c r="C64" s="127" t="s">
        <v>1572</v>
      </c>
      <c r="D64" s="127" t="s">
        <v>1370</v>
      </c>
      <c r="E64" s="127" t="s">
        <v>1476</v>
      </c>
      <c r="F64" s="127" t="s">
        <v>1579</v>
      </c>
      <c r="G64" s="127">
        <v>0</v>
      </c>
      <c r="H64" s="127" t="s">
        <v>1580</v>
      </c>
      <c r="I64" s="127">
        <v>39808</v>
      </c>
      <c r="J64" s="127" t="s">
        <v>1581</v>
      </c>
      <c r="K64" s="127">
        <v>42891</v>
      </c>
      <c r="L64" s="127"/>
      <c r="M64" s="127"/>
      <c r="N64" s="127"/>
      <c r="O64" s="127" t="s">
        <v>1556</v>
      </c>
      <c r="P64" s="127" t="s">
        <v>1369</v>
      </c>
      <c r="Q64" s="127"/>
      <c r="R64" s="127" t="s">
        <v>1361</v>
      </c>
      <c r="S64" s="127"/>
      <c r="T64" s="127"/>
    </row>
    <row r="65" spans="1:20" x14ac:dyDescent="0.25">
      <c r="A65" s="119">
        <v>55</v>
      </c>
      <c r="B65" s="125"/>
      <c r="C65" s="127" t="s">
        <v>1572</v>
      </c>
      <c r="D65" s="127" t="s">
        <v>1370</v>
      </c>
      <c r="E65" s="127" t="s">
        <v>1582</v>
      </c>
      <c r="F65" s="127" t="s">
        <v>1583</v>
      </c>
      <c r="G65" s="127">
        <v>0</v>
      </c>
      <c r="H65" s="127" t="s">
        <v>1584</v>
      </c>
      <c r="I65" s="127">
        <v>41634</v>
      </c>
      <c r="J65" s="127"/>
      <c r="K65" s="127"/>
      <c r="L65" s="127"/>
      <c r="M65" s="127"/>
      <c r="N65" s="127"/>
      <c r="O65" s="127" t="s">
        <v>1423</v>
      </c>
      <c r="P65" s="127" t="s">
        <v>1369</v>
      </c>
      <c r="Q65" s="127"/>
      <c r="R65" s="127" t="s">
        <v>1361</v>
      </c>
      <c r="S65" s="127"/>
      <c r="T65" s="127"/>
    </row>
    <row r="66" spans="1:20" x14ac:dyDescent="0.25">
      <c r="A66" s="119">
        <v>56</v>
      </c>
      <c r="B66" s="125"/>
      <c r="C66" s="127" t="s">
        <v>1585</v>
      </c>
      <c r="D66" s="127" t="s">
        <v>1333</v>
      </c>
      <c r="E66" s="127" t="s">
        <v>1558</v>
      </c>
      <c r="F66" s="127" t="s">
        <v>1586</v>
      </c>
      <c r="G66" s="127">
        <v>44800000</v>
      </c>
      <c r="H66" s="127" t="s">
        <v>1587</v>
      </c>
      <c r="I66" s="127">
        <v>41367</v>
      </c>
      <c r="J66" s="127" t="s">
        <v>1433</v>
      </c>
      <c r="K66" s="127"/>
      <c r="L66" s="127">
        <v>42433</v>
      </c>
      <c r="M66" s="127"/>
      <c r="N66" s="127"/>
      <c r="O66" s="127" t="s">
        <v>1423</v>
      </c>
      <c r="P66" s="127" t="s">
        <v>1562</v>
      </c>
      <c r="Q66" s="127"/>
      <c r="R66" s="127" t="s">
        <v>1355</v>
      </c>
      <c r="S66" s="127"/>
      <c r="T66" s="127"/>
    </row>
    <row r="67" spans="1:20" x14ac:dyDescent="0.25">
      <c r="A67" s="119">
        <v>57</v>
      </c>
      <c r="B67" s="125"/>
      <c r="C67" s="127" t="s">
        <v>1588</v>
      </c>
      <c r="D67" s="127" t="s">
        <v>1333</v>
      </c>
      <c r="E67" s="127" t="s">
        <v>1558</v>
      </c>
      <c r="F67" s="127" t="s">
        <v>1589</v>
      </c>
      <c r="G67" s="127">
        <v>873294908</v>
      </c>
      <c r="H67" s="127" t="s">
        <v>1590</v>
      </c>
      <c r="I67" s="127">
        <v>39808</v>
      </c>
      <c r="J67" s="127"/>
      <c r="K67" s="127"/>
      <c r="L67" s="127"/>
      <c r="M67" s="127"/>
      <c r="N67" s="127"/>
      <c r="O67" s="127" t="s">
        <v>1591</v>
      </c>
      <c r="P67" s="127" t="s">
        <v>1347</v>
      </c>
      <c r="Q67" s="127"/>
      <c r="R67" s="127" t="s">
        <v>1361</v>
      </c>
      <c r="S67" s="127"/>
      <c r="T67" s="127"/>
    </row>
    <row r="68" spans="1:20" x14ac:dyDescent="0.25">
      <c r="A68" s="119">
        <v>58</v>
      </c>
      <c r="B68" s="125"/>
      <c r="C68" s="127" t="s">
        <v>1572</v>
      </c>
      <c r="D68" s="127" t="s">
        <v>1370</v>
      </c>
      <c r="E68" s="127" t="s">
        <v>1592</v>
      </c>
      <c r="F68" s="127" t="s">
        <v>1593</v>
      </c>
      <c r="G68" s="127">
        <v>0</v>
      </c>
      <c r="H68" s="127" t="s">
        <v>1594</v>
      </c>
      <c r="I68" s="127">
        <v>40177</v>
      </c>
      <c r="J68" s="127" t="s">
        <v>1595</v>
      </c>
      <c r="K68" s="127"/>
      <c r="L68" s="127">
        <v>42257</v>
      </c>
      <c r="M68" s="127"/>
      <c r="N68" s="127"/>
      <c r="O68" s="127" t="s">
        <v>1506</v>
      </c>
      <c r="P68" s="127" t="s">
        <v>1369</v>
      </c>
      <c r="Q68" s="127"/>
      <c r="R68" s="127" t="s">
        <v>1361</v>
      </c>
      <c r="S68" s="127"/>
      <c r="T68" s="127"/>
    </row>
    <row r="69" spans="1:20" x14ac:dyDescent="0.25">
      <c r="A69" s="119">
        <v>59</v>
      </c>
      <c r="B69" s="125"/>
      <c r="C69" s="127" t="s">
        <v>1596</v>
      </c>
      <c r="D69" s="127" t="s">
        <v>1333</v>
      </c>
      <c r="E69" s="127" t="s">
        <v>1597</v>
      </c>
      <c r="F69" s="127" t="s">
        <v>1598</v>
      </c>
      <c r="G69" s="127">
        <v>4220788</v>
      </c>
      <c r="H69" s="127" t="s">
        <v>1599</v>
      </c>
      <c r="I69" s="127">
        <v>41430</v>
      </c>
      <c r="J69" s="127"/>
      <c r="K69" s="127"/>
      <c r="L69" s="127"/>
      <c r="M69" s="127"/>
      <c r="N69" s="127"/>
      <c r="O69" s="127" t="s">
        <v>1600</v>
      </c>
      <c r="P69" s="127" t="s">
        <v>1393</v>
      </c>
      <c r="Q69" s="127"/>
      <c r="R69" s="127" t="s">
        <v>1355</v>
      </c>
      <c r="S69" s="127"/>
      <c r="T69" s="127"/>
    </row>
    <row r="70" spans="1:20" x14ac:dyDescent="0.25">
      <c r="A70" s="119">
        <v>60</v>
      </c>
      <c r="B70" s="125"/>
      <c r="C70" s="127" t="s">
        <v>1572</v>
      </c>
      <c r="D70" s="127" t="s">
        <v>1370</v>
      </c>
      <c r="E70" s="127" t="s">
        <v>1601</v>
      </c>
      <c r="F70" s="127" t="s">
        <v>1602</v>
      </c>
      <c r="G70" s="127">
        <v>0</v>
      </c>
      <c r="H70" s="127" t="s">
        <v>1603</v>
      </c>
      <c r="I70" s="127">
        <v>40177</v>
      </c>
      <c r="J70" s="127" t="s">
        <v>1604</v>
      </c>
      <c r="K70" s="127" t="s">
        <v>1605</v>
      </c>
      <c r="L70" s="127">
        <v>42606</v>
      </c>
      <c r="M70" s="127"/>
      <c r="N70" s="127"/>
      <c r="O70" s="127" t="s">
        <v>1474</v>
      </c>
      <c r="P70" s="127" t="s">
        <v>1369</v>
      </c>
      <c r="Q70" s="127"/>
      <c r="R70" s="127" t="s">
        <v>1361</v>
      </c>
      <c r="S70" s="127"/>
      <c r="T70" s="127"/>
    </row>
    <row r="71" spans="1:20" x14ac:dyDescent="0.25">
      <c r="A71" s="119">
        <v>61</v>
      </c>
      <c r="B71" s="125"/>
      <c r="C71" s="127" t="s">
        <v>1572</v>
      </c>
      <c r="D71" s="127" t="s">
        <v>1370</v>
      </c>
      <c r="E71" s="127" t="s">
        <v>1606</v>
      </c>
      <c r="F71" s="127" t="s">
        <v>1607</v>
      </c>
      <c r="G71" s="127">
        <v>0</v>
      </c>
      <c r="H71" s="127" t="s">
        <v>1608</v>
      </c>
      <c r="I71" s="127">
        <v>41248</v>
      </c>
      <c r="J71" s="127"/>
      <c r="K71" s="127"/>
      <c r="L71" s="127"/>
      <c r="M71" s="127"/>
      <c r="N71" s="127"/>
      <c r="O71" s="127" t="s">
        <v>1609</v>
      </c>
      <c r="P71" s="127" t="s">
        <v>1369</v>
      </c>
      <c r="Q71" s="127"/>
      <c r="R71" s="127" t="s">
        <v>1361</v>
      </c>
      <c r="S71" s="127"/>
      <c r="T71" s="127"/>
    </row>
    <row r="72" spans="1:20" x14ac:dyDescent="0.25">
      <c r="A72" s="119">
        <v>62</v>
      </c>
      <c r="B72" s="125"/>
      <c r="C72" s="127" t="s">
        <v>1610</v>
      </c>
      <c r="D72" s="127" t="s">
        <v>1611</v>
      </c>
      <c r="E72" s="127" t="s">
        <v>1612</v>
      </c>
      <c r="F72" s="127" t="s">
        <v>1613</v>
      </c>
      <c r="G72" s="127">
        <v>306141000</v>
      </c>
      <c r="H72" s="127" t="s">
        <v>1614</v>
      </c>
      <c r="I72" s="127">
        <v>40775</v>
      </c>
      <c r="J72" s="127" t="s">
        <v>1433</v>
      </c>
      <c r="K72" s="127">
        <v>43025</v>
      </c>
      <c r="L72" s="127"/>
      <c r="M72" s="127"/>
      <c r="N72" s="127"/>
      <c r="O72" s="127" t="s">
        <v>1615</v>
      </c>
      <c r="P72" s="127" t="s">
        <v>1393</v>
      </c>
      <c r="Q72" s="127"/>
      <c r="R72" s="127" t="s">
        <v>1355</v>
      </c>
      <c r="S72" s="127"/>
      <c r="T72" s="127"/>
    </row>
    <row r="73" spans="1:20" x14ac:dyDescent="0.25">
      <c r="A73" s="119">
        <v>63</v>
      </c>
      <c r="B73" s="125"/>
      <c r="C73" s="127" t="s">
        <v>1572</v>
      </c>
      <c r="D73" s="127" t="s">
        <v>1370</v>
      </c>
      <c r="E73" s="127" t="s">
        <v>1371</v>
      </c>
      <c r="F73" s="127" t="s">
        <v>1616</v>
      </c>
      <c r="G73" s="127">
        <v>0</v>
      </c>
      <c r="H73" s="127" t="s">
        <v>1617</v>
      </c>
      <c r="I73" s="127">
        <v>39933</v>
      </c>
      <c r="J73" s="127"/>
      <c r="K73" s="127"/>
      <c r="L73" s="127"/>
      <c r="M73" s="127"/>
      <c r="N73" s="127"/>
      <c r="O73" s="127" t="s">
        <v>1459</v>
      </c>
      <c r="P73" s="127" t="s">
        <v>1369</v>
      </c>
      <c r="Q73" s="127"/>
      <c r="R73" s="127" t="s">
        <v>1361</v>
      </c>
      <c r="S73" s="127"/>
      <c r="T73" s="127"/>
    </row>
    <row r="74" spans="1:20" x14ac:dyDescent="0.25">
      <c r="A74" s="119">
        <v>64</v>
      </c>
      <c r="B74" s="125"/>
      <c r="C74" s="127" t="s">
        <v>1572</v>
      </c>
      <c r="D74" s="127" t="s">
        <v>1370</v>
      </c>
      <c r="E74" s="127" t="s">
        <v>1618</v>
      </c>
      <c r="F74" s="127" t="s">
        <v>1619</v>
      </c>
      <c r="G74" s="127">
        <v>0</v>
      </c>
      <c r="H74" s="127" t="s">
        <v>1620</v>
      </c>
      <c r="I74" s="127">
        <v>40177</v>
      </c>
      <c r="J74" s="127"/>
      <c r="K74" s="127"/>
      <c r="L74" s="127"/>
      <c r="M74" s="127"/>
      <c r="N74" s="127"/>
      <c r="O74" s="127" t="s">
        <v>1556</v>
      </c>
      <c r="P74" s="127" t="s">
        <v>1369</v>
      </c>
      <c r="Q74" s="127"/>
      <c r="R74" s="127" t="s">
        <v>1361</v>
      </c>
      <c r="S74" s="127"/>
      <c r="T74" s="127"/>
    </row>
    <row r="75" spans="1:20" x14ac:dyDescent="0.25">
      <c r="A75" s="119">
        <v>65</v>
      </c>
      <c r="B75" s="125"/>
      <c r="C75" s="127" t="s">
        <v>1621</v>
      </c>
      <c r="D75" s="127" t="s">
        <v>1333</v>
      </c>
      <c r="E75" s="127" t="s">
        <v>1622</v>
      </c>
      <c r="F75" s="127" t="s">
        <v>1623</v>
      </c>
      <c r="G75" s="127">
        <v>40492535</v>
      </c>
      <c r="H75" s="127" t="s">
        <v>1624</v>
      </c>
      <c r="I75" s="127">
        <v>41367</v>
      </c>
      <c r="J75" s="127"/>
      <c r="K75" s="127"/>
      <c r="L75" s="127"/>
      <c r="M75" s="127"/>
      <c r="N75" s="127"/>
      <c r="O75" s="127" t="s">
        <v>1625</v>
      </c>
      <c r="P75" s="127" t="s">
        <v>1339</v>
      </c>
      <c r="Q75" s="127"/>
      <c r="R75" s="127" t="s">
        <v>1361</v>
      </c>
      <c r="S75" s="127"/>
      <c r="T75" s="127"/>
    </row>
    <row r="76" spans="1:20" x14ac:dyDescent="0.25">
      <c r="A76" s="119">
        <v>66</v>
      </c>
      <c r="B76" s="125"/>
      <c r="C76" s="127" t="s">
        <v>1626</v>
      </c>
      <c r="D76" s="127" t="s">
        <v>1627</v>
      </c>
      <c r="E76" s="127" t="s">
        <v>1628</v>
      </c>
      <c r="F76" s="127" t="s">
        <v>1629</v>
      </c>
      <c r="G76" s="127">
        <v>0</v>
      </c>
      <c r="H76" s="127" t="s">
        <v>1630</v>
      </c>
      <c r="I76" s="127">
        <v>41549</v>
      </c>
      <c r="J76" s="127"/>
      <c r="K76" s="127"/>
      <c r="L76" s="127"/>
      <c r="M76" s="127"/>
      <c r="N76" s="127"/>
      <c r="O76" s="127" t="s">
        <v>1631</v>
      </c>
      <c r="P76" s="127" t="s">
        <v>1418</v>
      </c>
      <c r="Q76" s="127"/>
      <c r="R76" s="127" t="s">
        <v>1361</v>
      </c>
      <c r="S76" s="127"/>
      <c r="T76" s="127"/>
    </row>
    <row r="77" spans="1:20" x14ac:dyDescent="0.25">
      <c r="A77" s="119">
        <v>67</v>
      </c>
      <c r="B77" s="125"/>
      <c r="C77" s="127" t="s">
        <v>1572</v>
      </c>
      <c r="D77" s="127" t="s">
        <v>1370</v>
      </c>
      <c r="E77" s="127" t="s">
        <v>1632</v>
      </c>
      <c r="F77" s="127" t="s">
        <v>1633</v>
      </c>
      <c r="G77" s="127">
        <v>0</v>
      </c>
      <c r="H77" s="127" t="s">
        <v>1634</v>
      </c>
      <c r="I77" s="127">
        <v>42682</v>
      </c>
      <c r="J77" s="127"/>
      <c r="K77" s="127"/>
      <c r="L77" s="127"/>
      <c r="M77" s="127"/>
      <c r="N77" s="127"/>
      <c r="O77" s="127" t="s">
        <v>1635</v>
      </c>
      <c r="P77" s="127" t="s">
        <v>1369</v>
      </c>
      <c r="Q77" s="127"/>
      <c r="R77" s="127" t="s">
        <v>1361</v>
      </c>
      <c r="S77" s="127"/>
      <c r="T77" s="127"/>
    </row>
    <row r="78" spans="1:20" x14ac:dyDescent="0.25">
      <c r="A78" s="119">
        <v>68</v>
      </c>
      <c r="B78" s="125"/>
      <c r="C78" s="127" t="s">
        <v>1572</v>
      </c>
      <c r="D78" s="127" t="s">
        <v>1370</v>
      </c>
      <c r="E78" s="127" t="s">
        <v>1636</v>
      </c>
      <c r="F78" s="127" t="s">
        <v>1633</v>
      </c>
      <c r="G78" s="127">
        <v>0</v>
      </c>
      <c r="H78" s="127" t="s">
        <v>1637</v>
      </c>
      <c r="I78" s="127">
        <v>40149</v>
      </c>
      <c r="J78" s="127" t="s">
        <v>1604</v>
      </c>
      <c r="K78" s="127"/>
      <c r="L78" s="127">
        <v>42709</v>
      </c>
      <c r="M78" s="127"/>
      <c r="N78" s="127"/>
      <c r="O78" s="127" t="s">
        <v>1638</v>
      </c>
      <c r="P78" s="127" t="s">
        <v>1369</v>
      </c>
      <c r="Q78" s="127"/>
      <c r="R78" s="127" t="s">
        <v>1361</v>
      </c>
      <c r="S78" s="127"/>
      <c r="T78" s="127"/>
    </row>
    <row r="79" spans="1:20" x14ac:dyDescent="0.25">
      <c r="A79" s="119">
        <v>69</v>
      </c>
      <c r="B79" s="125"/>
      <c r="C79" s="127" t="s">
        <v>1572</v>
      </c>
      <c r="D79" s="127" t="s">
        <v>1370</v>
      </c>
      <c r="E79" s="127" t="s">
        <v>1639</v>
      </c>
      <c r="F79" s="127" t="s">
        <v>1640</v>
      </c>
      <c r="G79" s="127">
        <v>1929992668</v>
      </c>
      <c r="H79" s="127" t="s">
        <v>1641</v>
      </c>
      <c r="I79" s="127">
        <v>40276</v>
      </c>
      <c r="J79" s="127"/>
      <c r="K79" s="127"/>
      <c r="L79" s="127"/>
      <c r="M79" s="127"/>
      <c r="N79" s="127"/>
      <c r="O79" s="127" t="s">
        <v>1642</v>
      </c>
      <c r="P79" s="127" t="s">
        <v>1369</v>
      </c>
      <c r="Q79" s="127"/>
      <c r="R79" s="127" t="s">
        <v>1361</v>
      </c>
      <c r="S79" s="127"/>
      <c r="T79" s="127"/>
    </row>
    <row r="80" spans="1:20" x14ac:dyDescent="0.25">
      <c r="A80" s="119">
        <v>70</v>
      </c>
      <c r="B80" s="125"/>
      <c r="C80" s="127" t="s">
        <v>1572</v>
      </c>
      <c r="D80" s="127" t="s">
        <v>1370</v>
      </c>
      <c r="E80" s="127" t="s">
        <v>1643</v>
      </c>
      <c r="F80" s="127" t="s">
        <v>1644</v>
      </c>
      <c r="G80" s="127">
        <v>0</v>
      </c>
      <c r="H80" s="127" t="s">
        <v>1645</v>
      </c>
      <c r="I80" s="127">
        <v>41663</v>
      </c>
      <c r="J80" s="127"/>
      <c r="K80" s="127"/>
      <c r="L80" s="127"/>
      <c r="M80" s="127"/>
      <c r="N80" s="127"/>
      <c r="O80" s="127" t="s">
        <v>1506</v>
      </c>
      <c r="P80" s="127" t="s">
        <v>1369</v>
      </c>
      <c r="Q80" s="127"/>
      <c r="R80" s="127" t="s">
        <v>1361</v>
      </c>
      <c r="S80" s="127"/>
      <c r="T80" s="127"/>
    </row>
    <row r="81" spans="1:20" x14ac:dyDescent="0.25">
      <c r="A81" s="119">
        <v>71</v>
      </c>
      <c r="B81" s="125"/>
      <c r="C81" s="127" t="s">
        <v>1572</v>
      </c>
      <c r="D81" s="127" t="s">
        <v>1370</v>
      </c>
      <c r="E81" s="127" t="s">
        <v>1646</v>
      </c>
      <c r="F81" s="127" t="s">
        <v>1647</v>
      </c>
      <c r="G81" s="127">
        <v>0</v>
      </c>
      <c r="H81" s="127" t="s">
        <v>1648</v>
      </c>
      <c r="I81" s="127">
        <v>41638</v>
      </c>
      <c r="J81" s="127"/>
      <c r="K81" s="127"/>
      <c r="L81" s="127"/>
      <c r="M81" s="127"/>
      <c r="N81" s="127"/>
      <c r="O81" s="127" t="s">
        <v>1438</v>
      </c>
      <c r="P81" s="127" t="s">
        <v>1369</v>
      </c>
      <c r="Q81" s="127"/>
      <c r="R81" s="127" t="s">
        <v>1361</v>
      </c>
      <c r="S81" s="127"/>
      <c r="T81" s="127"/>
    </row>
    <row r="82" spans="1:20" x14ac:dyDescent="0.25">
      <c r="A82" s="119">
        <v>72</v>
      </c>
      <c r="B82" s="125"/>
      <c r="C82" s="127" t="s">
        <v>1572</v>
      </c>
      <c r="D82" s="127" t="s">
        <v>1370</v>
      </c>
      <c r="E82" s="127" t="s">
        <v>1649</v>
      </c>
      <c r="F82" s="127" t="s">
        <v>1650</v>
      </c>
      <c r="G82" s="127">
        <v>0</v>
      </c>
      <c r="H82" s="127" t="s">
        <v>1651</v>
      </c>
      <c r="I82" s="127">
        <v>41586</v>
      </c>
      <c r="J82" s="127"/>
      <c r="K82" s="127"/>
      <c r="L82" s="127"/>
      <c r="M82" s="127"/>
      <c r="N82" s="127"/>
      <c r="O82" s="127" t="s">
        <v>1506</v>
      </c>
      <c r="P82" s="127" t="s">
        <v>1369</v>
      </c>
      <c r="Q82" s="127"/>
      <c r="R82" s="127" t="s">
        <v>1361</v>
      </c>
      <c r="S82" s="127"/>
      <c r="T82" s="127"/>
    </row>
    <row r="83" spans="1:20" x14ac:dyDescent="0.25">
      <c r="A83" s="119">
        <v>73</v>
      </c>
      <c r="B83" s="125"/>
      <c r="C83" s="127" t="s">
        <v>1572</v>
      </c>
      <c r="D83" s="127" t="s">
        <v>1370</v>
      </c>
      <c r="E83" s="127" t="s">
        <v>1652</v>
      </c>
      <c r="F83" s="127" t="s">
        <v>1653</v>
      </c>
      <c r="G83" s="127">
        <v>0</v>
      </c>
      <c r="H83" s="127" t="s">
        <v>1654</v>
      </c>
      <c r="I83" s="127">
        <v>41161</v>
      </c>
      <c r="J83" s="127"/>
      <c r="K83" s="127"/>
      <c r="L83" s="127"/>
      <c r="M83" s="127"/>
      <c r="N83" s="127"/>
      <c r="O83" s="127" t="s">
        <v>1655</v>
      </c>
      <c r="P83" s="127" t="s">
        <v>1369</v>
      </c>
      <c r="Q83" s="127"/>
      <c r="R83" s="127" t="s">
        <v>1361</v>
      </c>
      <c r="S83" s="127"/>
      <c r="T83" s="127"/>
    </row>
    <row r="84" spans="1:20" x14ac:dyDescent="0.25">
      <c r="A84" s="119">
        <v>74</v>
      </c>
      <c r="B84" s="125"/>
      <c r="C84" s="127" t="s">
        <v>1394</v>
      </c>
      <c r="D84" s="127" t="s">
        <v>1656</v>
      </c>
      <c r="E84" s="127" t="s">
        <v>1323</v>
      </c>
      <c r="F84" s="127" t="s">
        <v>1657</v>
      </c>
      <c r="G84" s="127">
        <v>0</v>
      </c>
      <c r="H84" s="127" t="s">
        <v>1658</v>
      </c>
      <c r="I84" s="127">
        <v>41292</v>
      </c>
      <c r="J84" s="127"/>
      <c r="K84" s="127"/>
      <c r="L84" s="127"/>
      <c r="M84" s="127"/>
      <c r="N84" s="127"/>
      <c r="O84" s="127" t="s">
        <v>1451</v>
      </c>
      <c r="P84" s="127" t="s">
        <v>1393</v>
      </c>
      <c r="Q84" s="127"/>
      <c r="R84" s="127" t="s">
        <v>1355</v>
      </c>
      <c r="S84" s="127"/>
      <c r="T84" s="127"/>
    </row>
    <row r="85" spans="1:20" x14ac:dyDescent="0.25">
      <c r="A85" s="119">
        <v>75</v>
      </c>
      <c r="B85" s="125"/>
      <c r="C85" s="127" t="s">
        <v>1659</v>
      </c>
      <c r="D85" s="127" t="s">
        <v>1660</v>
      </c>
      <c r="E85" s="127" t="s">
        <v>1323</v>
      </c>
      <c r="F85" s="127" t="s">
        <v>1661</v>
      </c>
      <c r="G85" s="127" t="s">
        <v>1662</v>
      </c>
      <c r="H85" s="127" t="s">
        <v>1663</v>
      </c>
      <c r="I85" s="127">
        <v>41856</v>
      </c>
      <c r="J85" s="127"/>
      <c r="K85" s="127"/>
      <c r="L85" s="127"/>
      <c r="M85" s="127"/>
      <c r="N85" s="127"/>
      <c r="O85" s="127" t="s">
        <v>1664</v>
      </c>
      <c r="P85" s="127" t="s">
        <v>1330</v>
      </c>
      <c r="Q85" s="127"/>
      <c r="R85" s="127" t="s">
        <v>1361</v>
      </c>
      <c r="S85" s="127"/>
      <c r="T85" s="127"/>
    </row>
    <row r="86" spans="1:20" x14ac:dyDescent="0.25">
      <c r="A86" s="119">
        <v>76</v>
      </c>
      <c r="B86" s="125"/>
      <c r="C86" s="127" t="s">
        <v>1395</v>
      </c>
      <c r="D86" s="127" t="s">
        <v>1665</v>
      </c>
      <c r="E86" s="127" t="s">
        <v>1666</v>
      </c>
      <c r="F86" s="127" t="s">
        <v>1667</v>
      </c>
      <c r="G86" s="127">
        <v>0</v>
      </c>
      <c r="H86" s="127" t="s">
        <v>1668</v>
      </c>
      <c r="I86" s="127">
        <v>41635</v>
      </c>
      <c r="J86" s="127" t="s">
        <v>1408</v>
      </c>
      <c r="K86" s="127"/>
      <c r="L86" s="127">
        <v>42349</v>
      </c>
      <c r="M86" s="127"/>
      <c r="N86" s="127"/>
      <c r="O86" s="127" t="s">
        <v>1631</v>
      </c>
      <c r="P86" s="127" t="s">
        <v>1669</v>
      </c>
      <c r="Q86" s="127"/>
      <c r="R86" s="127" t="s">
        <v>1355</v>
      </c>
      <c r="S86" s="127"/>
      <c r="T86" s="127"/>
    </row>
    <row r="87" spans="1:20" x14ac:dyDescent="0.25">
      <c r="A87" s="119">
        <v>77</v>
      </c>
      <c r="B87" s="125"/>
      <c r="C87" s="127" t="s">
        <v>1670</v>
      </c>
      <c r="D87" s="127" t="s">
        <v>1660</v>
      </c>
      <c r="E87" s="127" t="s">
        <v>1395</v>
      </c>
      <c r="F87" s="127" t="s">
        <v>1671</v>
      </c>
      <c r="G87" s="127">
        <v>49006897</v>
      </c>
      <c r="H87" s="127" t="s">
        <v>1672</v>
      </c>
      <c r="I87" s="127">
        <v>41261</v>
      </c>
      <c r="J87" s="127"/>
      <c r="K87" s="127"/>
      <c r="L87" s="127"/>
      <c r="M87" s="127"/>
      <c r="N87" s="127"/>
      <c r="O87" s="127" t="s">
        <v>1338</v>
      </c>
      <c r="P87" s="127" t="s">
        <v>1330</v>
      </c>
      <c r="Q87" s="127"/>
      <c r="R87" s="127" t="s">
        <v>1361</v>
      </c>
      <c r="S87" s="127"/>
      <c r="T87" s="127"/>
    </row>
    <row r="88" spans="1:20" x14ac:dyDescent="0.25">
      <c r="A88" s="119">
        <v>78</v>
      </c>
      <c r="B88" s="125"/>
      <c r="C88" s="127" t="s">
        <v>1673</v>
      </c>
      <c r="D88" s="127" t="s">
        <v>1674</v>
      </c>
      <c r="E88" s="127" t="s">
        <v>1675</v>
      </c>
      <c r="F88" s="127" t="s">
        <v>1676</v>
      </c>
      <c r="G88" s="127">
        <v>14256062</v>
      </c>
      <c r="H88" s="127" t="s">
        <v>1677</v>
      </c>
      <c r="I88" s="127">
        <v>41848</v>
      </c>
      <c r="J88" s="127" t="s">
        <v>1678</v>
      </c>
      <c r="K88" s="127"/>
      <c r="L88" s="127">
        <v>42766</v>
      </c>
      <c r="M88" s="127"/>
      <c r="N88" s="127"/>
      <c r="O88" s="127" t="s">
        <v>1360</v>
      </c>
      <c r="P88" s="127" t="s">
        <v>1669</v>
      </c>
      <c r="Q88" s="127"/>
      <c r="R88" s="127" t="s">
        <v>1355</v>
      </c>
      <c r="S88" s="127"/>
      <c r="T88" s="127"/>
    </row>
    <row r="89" spans="1:20" x14ac:dyDescent="0.25">
      <c r="A89" s="119">
        <v>79</v>
      </c>
      <c r="B89" s="125"/>
      <c r="C89" s="127" t="s">
        <v>1679</v>
      </c>
      <c r="D89" s="127" t="s">
        <v>1370</v>
      </c>
      <c r="E89" s="127" t="s">
        <v>1680</v>
      </c>
      <c r="F89" s="127" t="s">
        <v>1681</v>
      </c>
      <c r="G89" s="127">
        <v>0</v>
      </c>
      <c r="H89" s="127" t="s">
        <v>1682</v>
      </c>
      <c r="I89" s="127">
        <v>41794</v>
      </c>
      <c r="J89" s="127"/>
      <c r="K89" s="127"/>
      <c r="L89" s="127"/>
      <c r="M89" s="127"/>
      <c r="N89" s="127"/>
      <c r="O89" s="127" t="s">
        <v>1438</v>
      </c>
      <c r="P89" s="127" t="s">
        <v>1369</v>
      </c>
      <c r="Q89" s="127"/>
      <c r="R89" s="127" t="s">
        <v>1361</v>
      </c>
      <c r="S89" s="127"/>
      <c r="T89" s="127"/>
    </row>
    <row r="90" spans="1:20" x14ac:dyDescent="0.25">
      <c r="A90" s="119">
        <v>80</v>
      </c>
      <c r="B90" s="125"/>
      <c r="C90" s="127" t="s">
        <v>1683</v>
      </c>
      <c r="D90" s="127" t="s">
        <v>1684</v>
      </c>
      <c r="E90" s="127" t="s">
        <v>1323</v>
      </c>
      <c r="F90" s="127" t="s">
        <v>1685</v>
      </c>
      <c r="G90" s="127">
        <v>189691932</v>
      </c>
      <c r="H90" s="127" t="s">
        <v>1686</v>
      </c>
      <c r="I90" s="127">
        <v>42027</v>
      </c>
      <c r="J90" s="127" t="s">
        <v>1408</v>
      </c>
      <c r="K90" s="127" t="s">
        <v>1687</v>
      </c>
      <c r="L90" s="127">
        <v>42943</v>
      </c>
      <c r="M90" s="127"/>
      <c r="N90" s="127"/>
      <c r="O90" s="127" t="s">
        <v>1688</v>
      </c>
      <c r="P90" s="127" t="s">
        <v>1418</v>
      </c>
      <c r="Q90" s="127"/>
      <c r="R90" s="127" t="s">
        <v>1361</v>
      </c>
      <c r="S90" s="127"/>
      <c r="T90" s="127"/>
    </row>
    <row r="91" spans="1:20" x14ac:dyDescent="0.25">
      <c r="A91" s="119">
        <v>81</v>
      </c>
      <c r="B91" s="125"/>
      <c r="C91" s="127" t="s">
        <v>1572</v>
      </c>
      <c r="D91" s="127" t="s">
        <v>1370</v>
      </c>
      <c r="E91" s="127" t="s">
        <v>1689</v>
      </c>
      <c r="F91" s="127" t="s">
        <v>1690</v>
      </c>
      <c r="G91" s="127">
        <v>0</v>
      </c>
      <c r="H91" s="127" t="s">
        <v>1691</v>
      </c>
      <c r="I91" s="127">
        <v>42352</v>
      </c>
      <c r="J91" s="127"/>
      <c r="K91" s="127"/>
      <c r="L91" s="127"/>
      <c r="M91" s="127"/>
      <c r="N91" s="127"/>
      <c r="O91" s="127" t="s">
        <v>1506</v>
      </c>
      <c r="P91" s="127" t="s">
        <v>1369</v>
      </c>
      <c r="Q91" s="127"/>
      <c r="R91" s="127" t="s">
        <v>1361</v>
      </c>
      <c r="S91" s="127"/>
      <c r="T91" s="127"/>
    </row>
    <row r="92" spans="1:20" x14ac:dyDescent="0.25">
      <c r="A92" s="119">
        <v>82</v>
      </c>
      <c r="B92" s="125"/>
      <c r="C92" s="127" t="s">
        <v>1692</v>
      </c>
      <c r="D92" s="127" t="s">
        <v>1693</v>
      </c>
      <c r="E92" s="127" t="s">
        <v>1323</v>
      </c>
      <c r="F92" s="127" t="s">
        <v>1694</v>
      </c>
      <c r="G92" s="127">
        <v>173363497</v>
      </c>
      <c r="H92" s="127" t="s">
        <v>1695</v>
      </c>
      <c r="I92" s="127">
        <v>40567</v>
      </c>
      <c r="J92" s="127"/>
      <c r="K92" s="127"/>
      <c r="L92" s="127"/>
      <c r="M92" s="127"/>
      <c r="N92" s="127"/>
      <c r="O92" s="127" t="s">
        <v>1696</v>
      </c>
      <c r="P92" s="127" t="s">
        <v>1347</v>
      </c>
      <c r="Q92" s="127"/>
      <c r="R92" s="127" t="s">
        <v>1361</v>
      </c>
      <c r="S92" s="127"/>
      <c r="T92" s="127"/>
    </row>
    <row r="93" spans="1:20" x14ac:dyDescent="0.25">
      <c r="A93" s="119">
        <v>83</v>
      </c>
      <c r="B93" s="125"/>
      <c r="C93" s="127" t="s">
        <v>1697</v>
      </c>
      <c r="D93" s="127" t="s">
        <v>1698</v>
      </c>
      <c r="E93" s="127" t="s">
        <v>1699</v>
      </c>
      <c r="F93" s="127" t="s">
        <v>1700</v>
      </c>
      <c r="G93" s="127">
        <v>567323857</v>
      </c>
      <c r="H93" s="127" t="s">
        <v>1701</v>
      </c>
      <c r="I93" s="127">
        <v>41450</v>
      </c>
      <c r="J93" s="127"/>
      <c r="K93" s="127" t="s">
        <v>1702</v>
      </c>
      <c r="L93" s="127"/>
      <c r="M93" s="127"/>
      <c r="N93" s="127"/>
      <c r="O93" s="127" t="s">
        <v>1434</v>
      </c>
      <c r="P93" s="127" t="s">
        <v>1339</v>
      </c>
      <c r="Q93" s="127"/>
      <c r="R93" s="127" t="s">
        <v>1361</v>
      </c>
      <c r="S93" s="127"/>
      <c r="T93" s="127"/>
    </row>
    <row r="94" spans="1:20" x14ac:dyDescent="0.25">
      <c r="A94" s="119">
        <v>84</v>
      </c>
      <c r="B94" s="125"/>
      <c r="C94" s="127" t="s">
        <v>1703</v>
      </c>
      <c r="D94" s="127" t="s">
        <v>1665</v>
      </c>
      <c r="E94" s="127" t="s">
        <v>1704</v>
      </c>
      <c r="F94" s="127" t="s">
        <v>1705</v>
      </c>
      <c r="G94" s="131">
        <v>0</v>
      </c>
      <c r="H94" s="127" t="s">
        <v>1706</v>
      </c>
      <c r="I94" s="127">
        <v>40086</v>
      </c>
      <c r="J94" s="127"/>
      <c r="K94" s="127"/>
      <c r="L94" s="127"/>
      <c r="M94" s="127"/>
      <c r="N94" s="127"/>
      <c r="O94" s="127" t="s">
        <v>1707</v>
      </c>
      <c r="P94" s="127" t="s">
        <v>1393</v>
      </c>
      <c r="Q94" s="127"/>
      <c r="R94" s="127" t="s">
        <v>1355</v>
      </c>
      <c r="S94" s="127"/>
      <c r="T94" s="127"/>
    </row>
    <row r="95" spans="1:20" x14ac:dyDescent="0.25">
      <c r="A95" s="119">
        <v>85</v>
      </c>
      <c r="B95" s="125"/>
      <c r="C95" s="127" t="s">
        <v>1708</v>
      </c>
      <c r="D95" s="127" t="s">
        <v>1709</v>
      </c>
      <c r="E95" s="127" t="s">
        <v>1710</v>
      </c>
      <c r="F95" s="127" t="s">
        <v>1711</v>
      </c>
      <c r="G95" s="127">
        <v>12052686255</v>
      </c>
      <c r="H95" s="127" t="s">
        <v>1712</v>
      </c>
      <c r="I95" s="127">
        <v>41451</v>
      </c>
      <c r="J95" s="127"/>
      <c r="K95" s="127"/>
      <c r="L95" s="127"/>
      <c r="M95" s="127"/>
      <c r="N95" s="127"/>
      <c r="O95" s="127" t="s">
        <v>1713</v>
      </c>
      <c r="P95" s="127" t="s">
        <v>1424</v>
      </c>
      <c r="Q95" s="127"/>
      <c r="R95" s="127" t="s">
        <v>1361</v>
      </c>
      <c r="S95" s="127"/>
      <c r="T95" s="127"/>
    </row>
    <row r="96" spans="1:20" x14ac:dyDescent="0.25">
      <c r="A96" s="119">
        <v>86</v>
      </c>
      <c r="B96" s="125"/>
      <c r="C96" s="127" t="s">
        <v>1714</v>
      </c>
      <c r="D96" s="127" t="s">
        <v>1715</v>
      </c>
      <c r="E96" s="127" t="s">
        <v>1323</v>
      </c>
      <c r="F96" s="127" t="s">
        <v>1716</v>
      </c>
      <c r="G96" s="127">
        <v>38315954</v>
      </c>
      <c r="H96" s="127" t="s">
        <v>1717</v>
      </c>
      <c r="I96" s="127">
        <v>42198</v>
      </c>
      <c r="J96" s="127"/>
      <c r="K96" s="127"/>
      <c r="L96" s="127"/>
      <c r="M96" s="127"/>
      <c r="N96" s="127"/>
      <c r="O96" s="127" t="s">
        <v>1718</v>
      </c>
      <c r="P96" s="127" t="s">
        <v>1347</v>
      </c>
      <c r="Q96" s="127"/>
      <c r="R96" s="127" t="s">
        <v>1361</v>
      </c>
      <c r="S96" s="127"/>
      <c r="T96" s="127"/>
    </row>
    <row r="97" spans="1:20" x14ac:dyDescent="0.25">
      <c r="A97" s="119">
        <v>87</v>
      </c>
      <c r="B97" s="125"/>
      <c r="C97" s="127" t="s">
        <v>1719</v>
      </c>
      <c r="D97" s="127" t="s">
        <v>1715</v>
      </c>
      <c r="E97" s="127" t="s">
        <v>1699</v>
      </c>
      <c r="F97" s="127" t="s">
        <v>1720</v>
      </c>
      <c r="G97" s="127">
        <v>66838138</v>
      </c>
      <c r="H97" s="127" t="s">
        <v>1721</v>
      </c>
      <c r="I97" s="127">
        <v>42194</v>
      </c>
      <c r="J97" s="127"/>
      <c r="K97" s="127"/>
      <c r="L97" s="127"/>
      <c r="M97" s="127"/>
      <c r="N97" s="127"/>
      <c r="O97" s="127" t="s">
        <v>1722</v>
      </c>
      <c r="P97" s="127" t="s">
        <v>1339</v>
      </c>
      <c r="Q97" s="127"/>
      <c r="R97" s="127" t="s">
        <v>1361</v>
      </c>
      <c r="S97" s="127"/>
      <c r="T97" s="127"/>
    </row>
    <row r="98" spans="1:20" x14ac:dyDescent="0.25">
      <c r="A98" s="119">
        <v>88</v>
      </c>
      <c r="B98" s="125"/>
      <c r="C98" s="127" t="s">
        <v>1723</v>
      </c>
      <c r="D98" s="127" t="s">
        <v>1715</v>
      </c>
      <c r="E98" s="127" t="s">
        <v>1699</v>
      </c>
      <c r="F98" s="127" t="s">
        <v>1724</v>
      </c>
      <c r="G98" s="127">
        <v>67000000</v>
      </c>
      <c r="H98" s="127" t="s">
        <v>1725</v>
      </c>
      <c r="I98" s="127">
        <v>42426</v>
      </c>
      <c r="J98" s="127"/>
      <c r="K98" s="127"/>
      <c r="L98" s="127"/>
      <c r="M98" s="127"/>
      <c r="N98" s="127"/>
      <c r="O98" s="127" t="s">
        <v>1491</v>
      </c>
      <c r="P98" s="127" t="s">
        <v>1393</v>
      </c>
      <c r="Q98" s="127"/>
      <c r="R98" s="127" t="s">
        <v>1355</v>
      </c>
      <c r="S98" s="127"/>
      <c r="T98" s="127"/>
    </row>
    <row r="99" spans="1:20" x14ac:dyDescent="0.25">
      <c r="A99" s="119">
        <v>89</v>
      </c>
      <c r="B99" s="125"/>
      <c r="C99" s="127" t="s">
        <v>1726</v>
      </c>
      <c r="D99" s="127" t="s">
        <v>1715</v>
      </c>
      <c r="E99" s="127" t="s">
        <v>1699</v>
      </c>
      <c r="F99" s="127" t="s">
        <v>1727</v>
      </c>
      <c r="G99" s="127">
        <v>5320744</v>
      </c>
      <c r="H99" s="127" t="s">
        <v>1728</v>
      </c>
      <c r="I99" s="127">
        <v>42523</v>
      </c>
      <c r="J99" s="127"/>
      <c r="K99" s="127"/>
      <c r="L99" s="127"/>
      <c r="M99" s="127"/>
      <c r="N99" s="127"/>
      <c r="O99" s="127" t="s">
        <v>1491</v>
      </c>
      <c r="P99" s="127" t="s">
        <v>1330</v>
      </c>
      <c r="Q99" s="127"/>
      <c r="R99" s="127" t="s">
        <v>1361</v>
      </c>
      <c r="S99" s="127"/>
      <c r="T99" s="127"/>
    </row>
    <row r="100" spans="1:20" x14ac:dyDescent="0.25">
      <c r="A100" s="119">
        <v>90</v>
      </c>
      <c r="B100" s="125"/>
      <c r="C100" s="127" t="s">
        <v>1729</v>
      </c>
      <c r="D100" s="127" t="s">
        <v>1715</v>
      </c>
      <c r="E100" s="127" t="s">
        <v>1699</v>
      </c>
      <c r="F100" s="127" t="s">
        <v>1730</v>
      </c>
      <c r="G100" s="127">
        <v>31639670</v>
      </c>
      <c r="H100" s="127" t="s">
        <v>1731</v>
      </c>
      <c r="I100" s="127">
        <v>42409</v>
      </c>
      <c r="J100" s="127" t="s">
        <v>1433</v>
      </c>
      <c r="K100" s="127"/>
      <c r="L100" s="127">
        <v>43081</v>
      </c>
      <c r="M100" s="127"/>
      <c r="N100" s="127"/>
      <c r="O100" s="127" t="s">
        <v>1732</v>
      </c>
      <c r="P100" s="127" t="s">
        <v>1339</v>
      </c>
      <c r="Q100" s="127"/>
      <c r="R100" s="127" t="s">
        <v>1361</v>
      </c>
      <c r="S100" s="127"/>
      <c r="T100" s="127"/>
    </row>
    <row r="101" spans="1:20" x14ac:dyDescent="0.25">
      <c r="A101" s="119">
        <v>91</v>
      </c>
      <c r="B101" s="125"/>
      <c r="C101" s="127" t="s">
        <v>1733</v>
      </c>
      <c r="D101" s="127" t="s">
        <v>1665</v>
      </c>
      <c r="E101" s="127" t="s">
        <v>1734</v>
      </c>
      <c r="F101" s="127" t="s">
        <v>1735</v>
      </c>
      <c r="G101" s="127">
        <v>0</v>
      </c>
      <c r="H101" s="127" t="s">
        <v>1736</v>
      </c>
      <c r="I101" s="127">
        <v>41269</v>
      </c>
      <c r="J101" s="127"/>
      <c r="K101" s="127"/>
      <c r="L101" s="127"/>
      <c r="M101" s="127"/>
      <c r="N101" s="127"/>
      <c r="O101" s="127" t="s">
        <v>1338</v>
      </c>
      <c r="P101" s="127" t="s">
        <v>1737</v>
      </c>
      <c r="Q101" s="127"/>
      <c r="R101" s="127" t="s">
        <v>1355</v>
      </c>
      <c r="S101" s="127"/>
      <c r="T101" s="127"/>
    </row>
    <row r="102" spans="1:20" x14ac:dyDescent="0.25">
      <c r="A102" s="119">
        <v>92</v>
      </c>
      <c r="B102" s="125"/>
      <c r="C102" s="127" t="s">
        <v>1738</v>
      </c>
      <c r="D102" s="127" t="s">
        <v>1715</v>
      </c>
      <c r="E102" s="127" t="s">
        <v>1739</v>
      </c>
      <c r="F102" s="127" t="s">
        <v>1740</v>
      </c>
      <c r="G102" s="127">
        <v>44337053</v>
      </c>
      <c r="H102" s="127" t="s">
        <v>1741</v>
      </c>
      <c r="I102" s="127">
        <v>42088</v>
      </c>
      <c r="J102" s="127"/>
      <c r="K102" s="127"/>
      <c r="L102" s="127"/>
      <c r="M102" s="127"/>
      <c r="N102" s="127"/>
      <c r="O102" s="127" t="s">
        <v>1434</v>
      </c>
      <c r="P102" s="127" t="s">
        <v>1424</v>
      </c>
      <c r="Q102" s="127"/>
      <c r="R102" s="127" t="s">
        <v>1361</v>
      </c>
      <c r="S102" s="127"/>
      <c r="T102" s="127"/>
    </row>
    <row r="103" spans="1:20" x14ac:dyDescent="0.25">
      <c r="A103" s="119">
        <v>93</v>
      </c>
      <c r="B103" s="125"/>
      <c r="C103" s="127" t="s">
        <v>1742</v>
      </c>
      <c r="D103" s="127" t="s">
        <v>1715</v>
      </c>
      <c r="E103" s="127" t="s">
        <v>1739</v>
      </c>
      <c r="F103" s="127" t="s">
        <v>1743</v>
      </c>
      <c r="G103" s="127">
        <v>24795002</v>
      </c>
      <c r="H103" s="127" t="s">
        <v>1744</v>
      </c>
      <c r="I103" s="127">
        <v>42255</v>
      </c>
      <c r="J103" s="127"/>
      <c r="K103" s="127"/>
      <c r="L103" s="127"/>
      <c r="M103" s="127"/>
      <c r="N103" s="127"/>
      <c r="O103" s="127" t="s">
        <v>1423</v>
      </c>
      <c r="P103" s="127" t="s">
        <v>1347</v>
      </c>
      <c r="Q103" s="127"/>
      <c r="R103" s="127" t="s">
        <v>1361</v>
      </c>
      <c r="S103" s="127"/>
      <c r="T103" s="127"/>
    </row>
    <row r="104" spans="1:20" x14ac:dyDescent="0.25">
      <c r="A104" s="119">
        <v>94</v>
      </c>
      <c r="B104" s="125"/>
      <c r="C104" s="127" t="s">
        <v>1572</v>
      </c>
      <c r="D104" s="127" t="s">
        <v>1370</v>
      </c>
      <c r="E104" s="127" t="s">
        <v>1745</v>
      </c>
      <c r="F104" s="127" t="s">
        <v>1746</v>
      </c>
      <c r="G104" s="127" t="s">
        <v>1747</v>
      </c>
      <c r="H104" s="127" t="s">
        <v>1748</v>
      </c>
      <c r="I104" s="127">
        <v>42709</v>
      </c>
      <c r="J104" s="127"/>
      <c r="K104" s="127"/>
      <c r="L104" s="127"/>
      <c r="M104" s="127"/>
      <c r="N104" s="127"/>
      <c r="O104" s="127" t="s">
        <v>1518</v>
      </c>
      <c r="P104" s="127" t="s">
        <v>1369</v>
      </c>
      <c r="Q104" s="127"/>
      <c r="R104" s="127" t="s">
        <v>1361</v>
      </c>
      <c r="S104" s="127"/>
      <c r="T104" s="127"/>
    </row>
    <row r="105" spans="1:20" x14ac:dyDescent="0.25">
      <c r="A105" s="119">
        <v>95</v>
      </c>
      <c r="B105" s="125"/>
      <c r="C105" s="127" t="s">
        <v>1749</v>
      </c>
      <c r="D105" s="127" t="s">
        <v>1333</v>
      </c>
      <c r="E105" s="127" t="s">
        <v>1323</v>
      </c>
      <c r="F105" s="127" t="s">
        <v>1750</v>
      </c>
      <c r="G105" s="127">
        <v>34657252</v>
      </c>
      <c r="H105" s="127" t="s">
        <v>1751</v>
      </c>
      <c r="I105" s="127">
        <v>42255</v>
      </c>
      <c r="J105" s="127" t="s">
        <v>1433</v>
      </c>
      <c r="K105" s="127"/>
      <c r="L105" s="127">
        <v>43019</v>
      </c>
      <c r="M105" s="127"/>
      <c r="N105" s="127"/>
      <c r="O105" s="127" t="s">
        <v>1752</v>
      </c>
      <c r="P105" s="127" t="s">
        <v>1347</v>
      </c>
      <c r="Q105" s="127"/>
      <c r="R105" s="127" t="s">
        <v>1361</v>
      </c>
      <c r="S105" s="127"/>
      <c r="T105" s="127"/>
    </row>
    <row r="106" spans="1:20" x14ac:dyDescent="0.25">
      <c r="A106" s="119">
        <v>96</v>
      </c>
      <c r="B106" s="125"/>
      <c r="C106" s="127" t="s">
        <v>1753</v>
      </c>
      <c r="D106" s="127" t="s">
        <v>1333</v>
      </c>
      <c r="E106" s="127" t="s">
        <v>1323</v>
      </c>
      <c r="F106" s="127" t="s">
        <v>1754</v>
      </c>
      <c r="G106" s="127">
        <v>19547241</v>
      </c>
      <c r="H106" s="127" t="s">
        <v>1755</v>
      </c>
      <c r="I106" s="127">
        <v>42636</v>
      </c>
      <c r="J106" s="127"/>
      <c r="K106" s="127"/>
      <c r="L106" s="127"/>
      <c r="M106" s="127"/>
      <c r="N106" s="127"/>
      <c r="O106" s="127" t="s">
        <v>1756</v>
      </c>
      <c r="P106" s="127" t="s">
        <v>1418</v>
      </c>
      <c r="Q106" s="127"/>
      <c r="R106" s="127" t="s">
        <v>1361</v>
      </c>
      <c r="S106" s="127"/>
      <c r="T106" s="127"/>
    </row>
    <row r="107" spans="1:20" x14ac:dyDescent="0.25">
      <c r="A107" s="119">
        <v>97</v>
      </c>
      <c r="B107" s="125"/>
      <c r="C107" s="127" t="s">
        <v>1757</v>
      </c>
      <c r="D107" s="127" t="s">
        <v>1333</v>
      </c>
      <c r="E107" s="127" t="s">
        <v>1323</v>
      </c>
      <c r="F107" s="127" t="s">
        <v>1758</v>
      </c>
      <c r="G107" s="127">
        <v>31123850</v>
      </c>
      <c r="H107" s="127" t="s">
        <v>1759</v>
      </c>
      <c r="I107" s="127">
        <v>42276</v>
      </c>
      <c r="J107" s="127" t="s">
        <v>1760</v>
      </c>
      <c r="K107" s="127"/>
      <c r="L107" s="127">
        <v>43017</v>
      </c>
      <c r="M107" s="127"/>
      <c r="N107" s="127"/>
      <c r="O107" s="127" t="s">
        <v>1556</v>
      </c>
      <c r="P107" s="127" t="s">
        <v>1418</v>
      </c>
      <c r="Q107" s="127"/>
      <c r="R107" s="127" t="s">
        <v>1361</v>
      </c>
      <c r="S107" s="127"/>
      <c r="T107" s="127"/>
    </row>
    <row r="108" spans="1:20" x14ac:dyDescent="0.25">
      <c r="A108" s="119">
        <v>98</v>
      </c>
      <c r="B108" s="125"/>
      <c r="C108" s="127" t="s">
        <v>1761</v>
      </c>
      <c r="D108" s="127" t="s">
        <v>1333</v>
      </c>
      <c r="E108" s="127" t="s">
        <v>1323</v>
      </c>
      <c r="F108" s="127" t="s">
        <v>1762</v>
      </c>
      <c r="G108" s="127">
        <v>22147496</v>
      </c>
      <c r="H108" s="127" t="s">
        <v>1763</v>
      </c>
      <c r="I108" s="127">
        <v>42488</v>
      </c>
      <c r="J108" s="127"/>
      <c r="K108" s="127"/>
      <c r="L108" s="127"/>
      <c r="M108" s="127"/>
      <c r="N108" s="127"/>
      <c r="O108" s="127" t="s">
        <v>1353</v>
      </c>
      <c r="P108" s="127" t="s">
        <v>1330</v>
      </c>
      <c r="Q108" s="127"/>
      <c r="R108" s="127" t="s">
        <v>1361</v>
      </c>
      <c r="S108" s="127"/>
      <c r="T108" s="127"/>
    </row>
    <row r="109" spans="1:20" x14ac:dyDescent="0.25">
      <c r="A109" s="119">
        <v>99</v>
      </c>
      <c r="B109" s="125"/>
      <c r="C109" s="127" t="s">
        <v>1323</v>
      </c>
      <c r="D109" s="127" t="s">
        <v>1764</v>
      </c>
      <c r="E109" s="127" t="s">
        <v>1323</v>
      </c>
      <c r="F109" s="127" t="s">
        <v>1765</v>
      </c>
      <c r="G109" s="127">
        <v>0</v>
      </c>
      <c r="H109" s="127" t="s">
        <v>1766</v>
      </c>
      <c r="I109" s="127">
        <v>42604</v>
      </c>
      <c r="J109" s="127"/>
      <c r="K109" s="127"/>
      <c r="L109" s="127"/>
      <c r="M109" s="127"/>
      <c r="N109" s="127"/>
      <c r="O109" s="127" t="s">
        <v>1455</v>
      </c>
      <c r="P109" s="127" t="s">
        <v>1669</v>
      </c>
      <c r="Q109" s="127"/>
      <c r="R109" s="127" t="s">
        <v>1355</v>
      </c>
      <c r="S109" s="127"/>
      <c r="T109" s="127"/>
    </row>
    <row r="110" spans="1:20" x14ac:dyDescent="0.25">
      <c r="A110" s="119">
        <v>100</v>
      </c>
      <c r="B110" s="125"/>
      <c r="C110" s="127" t="s">
        <v>1323</v>
      </c>
      <c r="D110" s="127" t="s">
        <v>1333</v>
      </c>
      <c r="E110" s="127" t="s">
        <v>1767</v>
      </c>
      <c r="F110" s="127" t="s">
        <v>1768</v>
      </c>
      <c r="G110" s="127">
        <v>17558775</v>
      </c>
      <c r="H110" s="127" t="s">
        <v>1769</v>
      </c>
      <c r="I110" s="127">
        <v>42516</v>
      </c>
      <c r="J110" s="127"/>
      <c r="K110" s="127"/>
      <c r="L110" s="127"/>
      <c r="M110" s="127"/>
      <c r="N110" s="127"/>
      <c r="O110" s="127" t="s">
        <v>1353</v>
      </c>
      <c r="P110" s="127" t="s">
        <v>1424</v>
      </c>
      <c r="Q110" s="127"/>
      <c r="R110" s="127" t="s">
        <v>1361</v>
      </c>
      <c r="S110" s="127"/>
      <c r="T110" s="127"/>
    </row>
    <row r="111" spans="1:20" x14ac:dyDescent="0.25">
      <c r="A111" s="119">
        <v>101</v>
      </c>
      <c r="B111" s="125"/>
      <c r="C111" s="127" t="s">
        <v>1770</v>
      </c>
      <c r="D111" s="127" t="s">
        <v>1333</v>
      </c>
      <c r="E111" s="127" t="s">
        <v>1323</v>
      </c>
      <c r="F111" s="127" t="s">
        <v>1771</v>
      </c>
      <c r="G111" s="127">
        <v>40987390</v>
      </c>
      <c r="H111" s="127" t="s">
        <v>1772</v>
      </c>
      <c r="I111" s="127">
        <v>42166</v>
      </c>
      <c r="J111" s="127"/>
      <c r="K111" s="127"/>
      <c r="L111" s="127"/>
      <c r="M111" s="127"/>
      <c r="N111" s="127"/>
      <c r="O111" s="127" t="s">
        <v>1506</v>
      </c>
      <c r="P111" s="127" t="s">
        <v>1414</v>
      </c>
      <c r="Q111" s="127"/>
      <c r="R111" s="127" t="s">
        <v>1355</v>
      </c>
      <c r="S111" s="127"/>
      <c r="T111" s="127"/>
    </row>
    <row r="112" spans="1:20" x14ac:dyDescent="0.25">
      <c r="A112" s="119">
        <v>102</v>
      </c>
      <c r="B112" s="125"/>
      <c r="C112" s="127" t="s">
        <v>1773</v>
      </c>
      <c r="D112" s="127" t="s">
        <v>1333</v>
      </c>
      <c r="E112" s="127" t="s">
        <v>1774</v>
      </c>
      <c r="F112" s="127" t="s">
        <v>1775</v>
      </c>
      <c r="G112" s="127">
        <v>66700235</v>
      </c>
      <c r="H112" s="127" t="s">
        <v>1776</v>
      </c>
      <c r="I112" s="127">
        <v>42549</v>
      </c>
      <c r="J112" s="127"/>
      <c r="K112" s="127"/>
      <c r="L112" s="127"/>
      <c r="M112" s="127"/>
      <c r="N112" s="127"/>
      <c r="O112" s="128" t="s">
        <v>1777</v>
      </c>
      <c r="P112" s="128" t="s">
        <v>1777</v>
      </c>
      <c r="Q112" s="127"/>
      <c r="R112" s="127"/>
      <c r="S112" s="127"/>
      <c r="T112" s="127"/>
    </row>
    <row r="113" spans="1:20" x14ac:dyDescent="0.25">
      <c r="A113" s="119">
        <v>103</v>
      </c>
      <c r="B113" s="125"/>
      <c r="C113" s="127" t="s">
        <v>1778</v>
      </c>
      <c r="D113" s="127" t="s">
        <v>1333</v>
      </c>
      <c r="E113" s="127" t="s">
        <v>1323</v>
      </c>
      <c r="F113" s="127" t="s">
        <v>1779</v>
      </c>
      <c r="G113" s="127">
        <v>44000000</v>
      </c>
      <c r="H113" s="127" t="s">
        <v>1780</v>
      </c>
      <c r="I113" s="127">
        <v>42255</v>
      </c>
      <c r="J113" s="127"/>
      <c r="K113" s="127"/>
      <c r="L113" s="127"/>
      <c r="M113" s="127"/>
      <c r="N113" s="127"/>
      <c r="O113" s="127" t="s">
        <v>1451</v>
      </c>
      <c r="P113" s="127" t="s">
        <v>1347</v>
      </c>
      <c r="Q113" s="127"/>
      <c r="R113" s="127" t="s">
        <v>1361</v>
      </c>
      <c r="S113" s="127"/>
      <c r="T113" s="127"/>
    </row>
    <row r="114" spans="1:20" x14ac:dyDescent="0.25">
      <c r="A114" s="119">
        <v>104</v>
      </c>
      <c r="B114" s="125"/>
      <c r="C114" s="127" t="s">
        <v>1781</v>
      </c>
      <c r="D114" s="127" t="s">
        <v>1333</v>
      </c>
      <c r="E114" s="127" t="s">
        <v>1782</v>
      </c>
      <c r="F114" s="127" t="s">
        <v>1783</v>
      </c>
      <c r="G114" s="127">
        <v>78252039</v>
      </c>
      <c r="H114" s="127" t="s">
        <v>1784</v>
      </c>
      <c r="I114" s="127">
        <v>42549</v>
      </c>
      <c r="J114" s="127"/>
      <c r="K114" s="127"/>
      <c r="L114" s="127"/>
      <c r="M114" s="127"/>
      <c r="N114" s="127"/>
      <c r="O114" s="127" t="s">
        <v>1451</v>
      </c>
      <c r="P114" s="127" t="s">
        <v>1669</v>
      </c>
      <c r="Q114" s="127"/>
      <c r="R114" s="127" t="s">
        <v>1355</v>
      </c>
      <c r="S114" s="127"/>
      <c r="T114" s="127"/>
    </row>
    <row r="115" spans="1:20" x14ac:dyDescent="0.25">
      <c r="A115" s="119">
        <v>105</v>
      </c>
      <c r="B115" s="125"/>
      <c r="C115" s="127" t="s">
        <v>1785</v>
      </c>
      <c r="D115" s="127" t="s">
        <v>1341</v>
      </c>
      <c r="E115" s="127" t="s">
        <v>1786</v>
      </c>
      <c r="F115" s="127" t="s">
        <v>1787</v>
      </c>
      <c r="G115" s="127">
        <v>0</v>
      </c>
      <c r="H115" s="127" t="s">
        <v>1788</v>
      </c>
      <c r="I115" s="127">
        <v>42642</v>
      </c>
      <c r="J115" s="127"/>
      <c r="K115" s="127"/>
      <c r="L115" s="127"/>
      <c r="M115" s="127"/>
      <c r="N115" s="127"/>
      <c r="O115" s="127" t="s">
        <v>1789</v>
      </c>
      <c r="P115" s="127" t="s">
        <v>1424</v>
      </c>
      <c r="Q115" s="127"/>
      <c r="R115" s="127" t="s">
        <v>1361</v>
      </c>
      <c r="S115" s="127"/>
      <c r="T115" s="127"/>
    </row>
    <row r="116" spans="1:20" x14ac:dyDescent="0.25">
      <c r="A116" s="119">
        <v>106</v>
      </c>
      <c r="B116" s="125"/>
      <c r="C116" s="127" t="s">
        <v>1790</v>
      </c>
      <c r="D116" s="127" t="s">
        <v>1333</v>
      </c>
      <c r="E116" s="127" t="s">
        <v>1323</v>
      </c>
      <c r="F116" s="127" t="s">
        <v>1791</v>
      </c>
      <c r="G116" s="127">
        <v>0</v>
      </c>
      <c r="H116" s="127" t="s">
        <v>1792</v>
      </c>
      <c r="I116" s="127">
        <v>41093</v>
      </c>
      <c r="J116" s="127"/>
      <c r="K116" s="127"/>
      <c r="L116" s="127"/>
      <c r="M116" s="127"/>
      <c r="N116" s="127"/>
      <c r="O116" s="127" t="s">
        <v>1434</v>
      </c>
      <c r="P116" s="127" t="s">
        <v>1669</v>
      </c>
      <c r="Q116" s="127"/>
      <c r="R116" s="127" t="s">
        <v>1355</v>
      </c>
      <c r="S116" s="127"/>
      <c r="T116" s="127"/>
    </row>
    <row r="117" spans="1:20" x14ac:dyDescent="0.25">
      <c r="A117" s="119">
        <v>107</v>
      </c>
      <c r="B117" s="125"/>
      <c r="C117" s="127" t="s">
        <v>1793</v>
      </c>
      <c r="D117" s="127" t="s">
        <v>1794</v>
      </c>
      <c r="E117" s="127" t="s">
        <v>1795</v>
      </c>
      <c r="F117" s="127" t="s">
        <v>1796</v>
      </c>
      <c r="G117" s="127">
        <v>0</v>
      </c>
      <c r="H117" s="127" t="s">
        <v>1797</v>
      </c>
      <c r="I117" s="127">
        <v>42915</v>
      </c>
      <c r="J117" s="127"/>
      <c r="K117" s="127"/>
      <c r="L117" s="127"/>
      <c r="M117" s="127"/>
      <c r="N117" s="127"/>
      <c r="O117" s="127" t="s">
        <v>1455</v>
      </c>
      <c r="P117" s="127" t="s">
        <v>1798</v>
      </c>
      <c r="Q117" s="127"/>
      <c r="R117" s="127" t="s">
        <v>1361</v>
      </c>
      <c r="S117" s="127"/>
      <c r="T117" s="127"/>
    </row>
    <row r="118" spans="1:20" x14ac:dyDescent="0.25">
      <c r="A118" s="119">
        <v>108</v>
      </c>
      <c r="B118" s="125"/>
      <c r="C118" s="127" t="s">
        <v>1799</v>
      </c>
      <c r="D118" s="127" t="s">
        <v>1764</v>
      </c>
      <c r="E118" s="127" t="s">
        <v>1395</v>
      </c>
      <c r="F118" s="127" t="s">
        <v>1800</v>
      </c>
      <c r="G118" s="127">
        <v>590000000</v>
      </c>
      <c r="H118" s="127" t="s">
        <v>1801</v>
      </c>
      <c r="I118" s="127">
        <v>42872</v>
      </c>
      <c r="J118" s="127"/>
      <c r="K118" s="127"/>
      <c r="L118" s="127"/>
      <c r="M118" s="127"/>
      <c r="N118" s="127"/>
      <c r="O118" s="127" t="s">
        <v>1802</v>
      </c>
      <c r="P118" s="127" t="s">
        <v>1669</v>
      </c>
      <c r="Q118" s="127"/>
      <c r="R118" s="127" t="s">
        <v>1355</v>
      </c>
      <c r="S118" s="127"/>
      <c r="T118" s="127"/>
    </row>
    <row r="119" spans="1:20" x14ac:dyDescent="0.25">
      <c r="A119" s="119">
        <v>109</v>
      </c>
      <c r="B119" s="125"/>
      <c r="C119" s="127" t="s">
        <v>1803</v>
      </c>
      <c r="D119" s="127" t="s">
        <v>1794</v>
      </c>
      <c r="E119" s="127" t="s">
        <v>1804</v>
      </c>
      <c r="F119" s="127" t="s">
        <v>1805</v>
      </c>
      <c r="G119" s="131">
        <v>0</v>
      </c>
      <c r="H119" s="127" t="s">
        <v>1806</v>
      </c>
      <c r="I119" s="127">
        <v>42660</v>
      </c>
      <c r="J119" s="127"/>
      <c r="K119" s="127"/>
      <c r="L119" s="127"/>
      <c r="M119" s="127"/>
      <c r="N119" s="127"/>
      <c r="O119" s="127" t="s">
        <v>1807</v>
      </c>
      <c r="P119" s="127" t="s">
        <v>1347</v>
      </c>
      <c r="Q119" s="127"/>
      <c r="R119" s="127" t="s">
        <v>1361</v>
      </c>
      <c r="S119" s="127"/>
      <c r="T119" s="127"/>
    </row>
    <row r="120" spans="1:20" x14ac:dyDescent="0.25">
      <c r="A120" s="119">
        <v>110</v>
      </c>
      <c r="B120" s="125"/>
      <c r="C120" s="127" t="s">
        <v>1808</v>
      </c>
      <c r="D120" s="127" t="s">
        <v>1333</v>
      </c>
      <c r="E120" s="127" t="s">
        <v>1395</v>
      </c>
      <c r="F120" s="127" t="s">
        <v>1809</v>
      </c>
      <c r="G120" s="127">
        <v>217204847989</v>
      </c>
      <c r="H120" s="127" t="s">
        <v>1810</v>
      </c>
      <c r="I120" s="127">
        <v>42706</v>
      </c>
      <c r="J120" s="127"/>
      <c r="K120" s="127"/>
      <c r="L120" s="127"/>
      <c r="M120" s="127"/>
      <c r="N120" s="127"/>
      <c r="O120" s="127" t="s">
        <v>1455</v>
      </c>
      <c r="P120" s="127" t="s">
        <v>1424</v>
      </c>
      <c r="Q120" s="127"/>
      <c r="R120" s="127" t="s">
        <v>1361</v>
      </c>
      <c r="S120" s="127"/>
      <c r="T120" s="127"/>
    </row>
    <row r="121" spans="1:20" x14ac:dyDescent="0.25">
      <c r="A121" s="119">
        <v>111</v>
      </c>
      <c r="B121" s="125"/>
      <c r="C121" s="127" t="s">
        <v>1811</v>
      </c>
      <c r="D121" s="127" t="s">
        <v>1333</v>
      </c>
      <c r="E121" s="127" t="s">
        <v>1395</v>
      </c>
      <c r="F121" s="127" t="s">
        <v>1812</v>
      </c>
      <c r="G121" s="127">
        <v>68950000</v>
      </c>
      <c r="H121" s="127" t="s">
        <v>1813</v>
      </c>
      <c r="I121" s="127">
        <v>42590</v>
      </c>
      <c r="J121" s="127"/>
      <c r="K121" s="127"/>
      <c r="L121" s="127"/>
      <c r="M121" s="127"/>
      <c r="N121" s="127"/>
      <c r="O121" s="127" t="s">
        <v>1451</v>
      </c>
      <c r="P121" s="127" t="s">
        <v>1347</v>
      </c>
      <c r="Q121" s="127"/>
      <c r="R121" s="127" t="s">
        <v>1361</v>
      </c>
      <c r="S121" s="127"/>
      <c r="T121" s="127"/>
    </row>
    <row r="122" spans="1:20" x14ac:dyDescent="0.25">
      <c r="A122" s="119">
        <v>112</v>
      </c>
      <c r="B122" s="125"/>
      <c r="C122" s="127" t="s">
        <v>1814</v>
      </c>
      <c r="D122" s="127" t="s">
        <v>1794</v>
      </c>
      <c r="E122" s="127" t="s">
        <v>1815</v>
      </c>
      <c r="F122" s="127" t="s">
        <v>1816</v>
      </c>
      <c r="G122" s="127">
        <v>0</v>
      </c>
      <c r="H122" s="127" t="s">
        <v>1817</v>
      </c>
      <c r="I122" s="127">
        <v>42872</v>
      </c>
      <c r="J122" s="127"/>
      <c r="K122" s="127"/>
      <c r="L122" s="127"/>
      <c r="M122" s="127"/>
      <c r="N122" s="127"/>
      <c r="O122" s="127" t="s">
        <v>1807</v>
      </c>
      <c r="P122" s="127" t="s">
        <v>1393</v>
      </c>
      <c r="Q122" s="127"/>
      <c r="R122" s="127" t="s">
        <v>1355</v>
      </c>
      <c r="S122" s="127"/>
      <c r="T122" s="127"/>
    </row>
    <row r="123" spans="1:20" x14ac:dyDescent="0.25">
      <c r="A123" s="119">
        <v>113</v>
      </c>
      <c r="B123" s="125"/>
      <c r="C123" s="127" t="s">
        <v>1818</v>
      </c>
      <c r="D123" s="127" t="s">
        <v>1794</v>
      </c>
      <c r="E123" s="127" t="s">
        <v>1819</v>
      </c>
      <c r="F123" s="127" t="s">
        <v>1820</v>
      </c>
      <c r="G123" s="127">
        <v>0</v>
      </c>
      <c r="H123" s="127" t="s">
        <v>1821</v>
      </c>
      <c r="I123" s="127">
        <v>42935</v>
      </c>
      <c r="J123" s="127" t="s">
        <v>1433</v>
      </c>
      <c r="K123" s="127">
        <v>42989</v>
      </c>
      <c r="L123" s="127"/>
      <c r="M123" s="127"/>
      <c r="N123" s="127"/>
      <c r="O123" s="127" t="s">
        <v>1451</v>
      </c>
      <c r="P123" s="127" t="s">
        <v>1822</v>
      </c>
      <c r="Q123" s="127"/>
      <c r="R123" s="127" t="s">
        <v>1355</v>
      </c>
      <c r="S123" s="127"/>
      <c r="T123" s="127"/>
    </row>
    <row r="124" spans="1:20" x14ac:dyDescent="0.25">
      <c r="A124" s="119">
        <v>114</v>
      </c>
      <c r="B124" s="125"/>
      <c r="C124" s="127" t="s">
        <v>1823</v>
      </c>
      <c r="D124" s="127" t="s">
        <v>1794</v>
      </c>
      <c r="E124" s="127" t="s">
        <v>1824</v>
      </c>
      <c r="F124" s="127" t="s">
        <v>1825</v>
      </c>
      <c r="G124" s="127">
        <v>0</v>
      </c>
      <c r="H124" s="127" t="s">
        <v>1826</v>
      </c>
      <c r="I124" s="127">
        <v>43025</v>
      </c>
      <c r="J124" s="127" t="s">
        <v>1433</v>
      </c>
      <c r="K124" s="127">
        <v>43025</v>
      </c>
      <c r="L124" s="127"/>
      <c r="M124" s="127"/>
      <c r="N124" s="127"/>
      <c r="O124" s="127" t="s">
        <v>1329</v>
      </c>
      <c r="P124" s="127" t="s">
        <v>1369</v>
      </c>
      <c r="Q124" s="127"/>
      <c r="R124" s="127" t="s">
        <v>1361</v>
      </c>
      <c r="S124" s="127"/>
      <c r="T124" s="127"/>
    </row>
    <row r="125" spans="1:20" x14ac:dyDescent="0.25">
      <c r="A125" s="119">
        <v>115</v>
      </c>
      <c r="B125" s="125"/>
      <c r="C125" s="127" t="s">
        <v>1827</v>
      </c>
      <c r="D125" s="127" t="s">
        <v>1794</v>
      </c>
      <c r="E125" s="127" t="s">
        <v>1828</v>
      </c>
      <c r="F125" s="127" t="s">
        <v>1829</v>
      </c>
      <c r="G125" s="127">
        <v>0</v>
      </c>
      <c r="H125" s="127" t="s">
        <v>1830</v>
      </c>
      <c r="I125" s="127">
        <v>41583</v>
      </c>
      <c r="J125" s="127"/>
      <c r="K125" s="127"/>
      <c r="L125" s="127"/>
      <c r="M125" s="127"/>
      <c r="N125" s="127"/>
      <c r="O125" s="127" t="s">
        <v>1451</v>
      </c>
      <c r="P125" s="127" t="s">
        <v>1393</v>
      </c>
      <c r="Q125" s="127"/>
      <c r="R125" s="127" t="s">
        <v>1831</v>
      </c>
      <c r="S125" s="127"/>
      <c r="T125" s="127"/>
    </row>
    <row r="126" spans="1:20" x14ac:dyDescent="0.25">
      <c r="A126" s="119">
        <v>116</v>
      </c>
      <c r="B126" s="125"/>
      <c r="C126" s="127" t="s">
        <v>1832</v>
      </c>
      <c r="D126" s="127" t="s">
        <v>1333</v>
      </c>
      <c r="E126" s="127" t="s">
        <v>1395</v>
      </c>
      <c r="F126" s="127" t="s">
        <v>1833</v>
      </c>
      <c r="G126" s="127">
        <v>129528338323</v>
      </c>
      <c r="H126" s="127" t="s">
        <v>1834</v>
      </c>
      <c r="I126" s="127">
        <v>42703</v>
      </c>
      <c r="J126" s="127"/>
      <c r="K126" s="127"/>
      <c r="L126" s="127"/>
      <c r="M126" s="127"/>
      <c r="N126" s="127"/>
      <c r="O126" s="127" t="s">
        <v>1451</v>
      </c>
      <c r="P126" s="127" t="s">
        <v>1347</v>
      </c>
      <c r="Q126" s="127"/>
      <c r="R126" s="127" t="s">
        <v>1361</v>
      </c>
      <c r="S126" s="127"/>
      <c r="T126" s="127"/>
    </row>
    <row r="127" spans="1:20" x14ac:dyDescent="0.25">
      <c r="A127" s="119">
        <v>117</v>
      </c>
      <c r="B127" s="125"/>
      <c r="C127" s="127" t="s">
        <v>1835</v>
      </c>
      <c r="D127" s="127" t="s">
        <v>1333</v>
      </c>
      <c r="E127" s="127" t="s">
        <v>1836</v>
      </c>
      <c r="F127" s="127" t="s">
        <v>1837</v>
      </c>
      <c r="G127" s="127">
        <v>189676785</v>
      </c>
      <c r="H127" s="127" t="s">
        <v>1838</v>
      </c>
      <c r="I127" s="127">
        <v>42699</v>
      </c>
      <c r="J127" s="127"/>
      <c r="K127" s="127"/>
      <c r="L127" s="127"/>
      <c r="M127" s="127"/>
      <c r="N127" s="127"/>
      <c r="O127" s="127" t="s">
        <v>1451</v>
      </c>
      <c r="P127" s="127" t="s">
        <v>1822</v>
      </c>
      <c r="Q127" s="127"/>
      <c r="R127" s="127" t="s">
        <v>1355</v>
      </c>
      <c r="S127" s="127"/>
      <c r="T127" s="127"/>
    </row>
    <row r="128" spans="1:20" x14ac:dyDescent="0.25">
      <c r="A128" s="119">
        <v>118</v>
      </c>
      <c r="B128" s="125"/>
      <c r="C128" s="127" t="s">
        <v>1839</v>
      </c>
      <c r="D128" s="127" t="s">
        <v>1794</v>
      </c>
      <c r="E128" s="127" t="s">
        <v>1840</v>
      </c>
      <c r="F128" s="127" t="s">
        <v>1841</v>
      </c>
      <c r="G128" s="127">
        <v>0</v>
      </c>
      <c r="H128" s="127" t="s">
        <v>1842</v>
      </c>
      <c r="I128" s="127">
        <v>43055</v>
      </c>
      <c r="J128" s="127"/>
      <c r="K128" s="127"/>
      <c r="L128" s="127"/>
      <c r="M128" s="127"/>
      <c r="N128" s="127"/>
      <c r="O128" s="127" t="s">
        <v>1807</v>
      </c>
      <c r="P128" s="127" t="s">
        <v>1822</v>
      </c>
      <c r="Q128" s="127"/>
      <c r="R128" s="127" t="s">
        <v>1355</v>
      </c>
      <c r="S128" s="127"/>
      <c r="T128" s="127"/>
    </row>
    <row r="129" spans="1:20" x14ac:dyDescent="0.25">
      <c r="A129" s="119">
        <v>119</v>
      </c>
      <c r="B129" s="125"/>
      <c r="C129" s="127" t="s">
        <v>1843</v>
      </c>
      <c r="D129" s="127" t="s">
        <v>1844</v>
      </c>
      <c r="E129" s="127" t="s">
        <v>1845</v>
      </c>
      <c r="F129" s="127" t="s">
        <v>1846</v>
      </c>
      <c r="G129" s="127">
        <v>21500000</v>
      </c>
      <c r="H129" s="127" t="s">
        <v>1847</v>
      </c>
      <c r="I129" s="127">
        <v>42887</v>
      </c>
      <c r="J129" s="127"/>
      <c r="K129" s="127"/>
      <c r="L129" s="127"/>
      <c r="M129" s="127"/>
      <c r="N129" s="127"/>
      <c r="O129" s="127" t="s">
        <v>1848</v>
      </c>
      <c r="P129" s="127" t="s">
        <v>1393</v>
      </c>
      <c r="Q129" s="127"/>
      <c r="R129" s="127" t="s">
        <v>1355</v>
      </c>
      <c r="S129" s="127"/>
      <c r="T129" s="127"/>
    </row>
    <row r="130" spans="1:20" x14ac:dyDescent="0.25">
      <c r="A130" s="119">
        <v>120</v>
      </c>
      <c r="B130" s="125"/>
      <c r="C130" s="127" t="s">
        <v>1849</v>
      </c>
      <c r="D130" s="127" t="s">
        <v>1844</v>
      </c>
      <c r="E130" s="127" t="s">
        <v>1323</v>
      </c>
      <c r="F130" s="127" t="s">
        <v>1850</v>
      </c>
      <c r="G130" s="127">
        <v>110758960</v>
      </c>
      <c r="H130" s="127" t="s">
        <v>1851</v>
      </c>
      <c r="I130" s="127">
        <v>42978</v>
      </c>
      <c r="J130" s="127"/>
      <c r="K130" s="127"/>
      <c r="L130" s="127"/>
      <c r="M130" s="127"/>
      <c r="N130" s="127"/>
      <c r="O130" s="127" t="s">
        <v>1848</v>
      </c>
      <c r="P130" s="127" t="s">
        <v>1330</v>
      </c>
      <c r="Q130" s="127"/>
      <c r="R130" s="127" t="s">
        <v>1361</v>
      </c>
      <c r="S130" s="127"/>
      <c r="T130" s="127"/>
    </row>
    <row r="131" spans="1:20" x14ac:dyDescent="0.25">
      <c r="A131" s="119">
        <v>121</v>
      </c>
      <c r="B131" s="125"/>
      <c r="C131" s="127" t="s">
        <v>1818</v>
      </c>
      <c r="D131" s="127" t="s">
        <v>1844</v>
      </c>
      <c r="E131" s="127" t="s">
        <v>1852</v>
      </c>
      <c r="F131" s="127" t="s">
        <v>1853</v>
      </c>
      <c r="G131" s="127">
        <v>20278152</v>
      </c>
      <c r="H131" s="127" t="s">
        <v>1854</v>
      </c>
      <c r="I131" s="127">
        <v>42935</v>
      </c>
      <c r="J131" s="127"/>
      <c r="K131" s="127"/>
      <c r="L131" s="127"/>
      <c r="M131" s="127"/>
      <c r="N131" s="127"/>
      <c r="O131" s="127" t="s">
        <v>1848</v>
      </c>
      <c r="P131" s="127" t="s">
        <v>1822</v>
      </c>
      <c r="Q131" s="127"/>
      <c r="R131" s="127" t="s">
        <v>1355</v>
      </c>
      <c r="S131" s="127"/>
      <c r="T131" s="127"/>
    </row>
  </sheetData>
  <mergeCells count="1">
    <mergeCell ref="B8:R8"/>
  </mergeCells>
  <dataValidations count="2">
    <dataValidation type="textLength" allowBlank="1" showInputMessage="1" showErrorMessage="1" errorTitle="Entrada no válida" error="Escriba un texto " promptTitle="Cualquier contenido" sqref="R11 M11:P11 J11:K11 C11:H11">
      <formula1>0</formula1>
      <formula2>4000</formula2>
    </dataValidation>
    <dataValidation type="date" allowBlank="1" showInputMessage="1" errorTitle="Entrada no válida" error="Por favor escriba una fecha válida (AAAA/MM/DD)" promptTitle="Ingrese una fecha (AAAA/MM/DD)" sqref="Q11 L11 I11">
      <formula1>1900/1/1</formula1>
      <formula2>3000/1/1</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8"/>
  <sheetViews>
    <sheetView tabSelected="1" topLeftCell="E1" workbookViewId="0">
      <selection activeCell="G31" sqref="G31"/>
    </sheetView>
  </sheetViews>
  <sheetFormatPr baseColWidth="10" defaultColWidth="9.140625" defaultRowHeight="15" x14ac:dyDescent="0.25"/>
  <cols>
    <col min="2" max="2" width="16" customWidth="1"/>
    <col min="3" max="3" width="26" customWidth="1"/>
    <col min="4" max="4" width="77.7109375" customWidth="1"/>
    <col min="5" max="5" width="50" customWidth="1"/>
    <col min="6" max="6" width="38.85546875" customWidth="1"/>
    <col min="7" max="7" width="41.28515625" customWidth="1"/>
    <col min="8" max="8" width="20" customWidth="1"/>
    <col min="9" max="9" width="36" customWidth="1"/>
    <col min="10" max="10" width="38" customWidth="1"/>
    <col min="11" max="11" width="20" customWidth="1"/>
    <col min="12" max="12" width="19" customWidth="1"/>
    <col min="14" max="256" width="8" hidden="1"/>
  </cols>
  <sheetData>
    <row r="1" spans="1:12" x14ac:dyDescent="0.25">
      <c r="B1" s="1" t="s">
        <v>0</v>
      </c>
      <c r="C1" s="1">
        <v>8</v>
      </c>
      <c r="D1" s="1" t="s">
        <v>1</v>
      </c>
    </row>
    <row r="2" spans="1:12" x14ac:dyDescent="0.25">
      <c r="B2" s="1" t="s">
        <v>2</v>
      </c>
      <c r="C2" s="1">
        <v>14239</v>
      </c>
      <c r="D2" s="1" t="s">
        <v>58</v>
      </c>
    </row>
    <row r="3" spans="1:12" x14ac:dyDescent="0.25">
      <c r="B3" s="1" t="s">
        <v>4</v>
      </c>
      <c r="C3" s="1">
        <v>1</v>
      </c>
    </row>
    <row r="4" spans="1:12" x14ac:dyDescent="0.25">
      <c r="B4" s="1" t="s">
        <v>5</v>
      </c>
      <c r="C4" s="1">
        <v>235</v>
      </c>
    </row>
    <row r="5" spans="1:12" x14ac:dyDescent="0.25">
      <c r="B5" s="1" t="s">
        <v>6</v>
      </c>
      <c r="C5" s="4">
        <v>43100</v>
      </c>
    </row>
    <row r="6" spans="1:12" x14ac:dyDescent="0.25">
      <c r="B6" s="1" t="s">
        <v>7</v>
      </c>
      <c r="C6" s="1">
        <v>12</v>
      </c>
      <c r="D6" s="1" t="s">
        <v>8</v>
      </c>
    </row>
    <row r="8" spans="1:12" x14ac:dyDescent="0.25">
      <c r="A8" s="1" t="s">
        <v>9</v>
      </c>
      <c r="B8" s="129" t="s">
        <v>59</v>
      </c>
      <c r="C8" s="130"/>
      <c r="D8" s="130"/>
      <c r="E8" s="130"/>
      <c r="F8" s="130"/>
      <c r="G8" s="130"/>
      <c r="H8" s="130"/>
      <c r="I8" s="130"/>
      <c r="J8" s="130"/>
      <c r="K8" s="130"/>
      <c r="L8" s="130"/>
    </row>
    <row r="9" spans="1:12" x14ac:dyDescent="0.25">
      <c r="C9" s="1">
        <v>4</v>
      </c>
      <c r="D9" s="1">
        <v>8</v>
      </c>
      <c r="E9" s="1">
        <v>12</v>
      </c>
      <c r="F9" s="1">
        <v>16</v>
      </c>
      <c r="G9" s="1">
        <v>20</v>
      </c>
      <c r="H9" s="1">
        <v>24</v>
      </c>
      <c r="I9" s="1">
        <v>28</v>
      </c>
      <c r="J9" s="1">
        <v>32</v>
      </c>
      <c r="K9" s="1">
        <v>36</v>
      </c>
      <c r="L9" s="1">
        <v>40</v>
      </c>
    </row>
    <row r="10" spans="1:12" ht="15.75" thickBot="1" x14ac:dyDescent="0.3">
      <c r="C10" s="1" t="s">
        <v>60</v>
      </c>
      <c r="D10" s="1" t="s">
        <v>61</v>
      </c>
      <c r="E10" s="1" t="s">
        <v>62</v>
      </c>
      <c r="F10" s="1" t="s">
        <v>63</v>
      </c>
      <c r="G10" s="1" t="s">
        <v>64</v>
      </c>
      <c r="H10" s="1" t="s">
        <v>65</v>
      </c>
      <c r="I10" s="1" t="s">
        <v>66</v>
      </c>
      <c r="J10" s="1" t="s">
        <v>67</v>
      </c>
      <c r="K10" s="1" t="s">
        <v>68</v>
      </c>
      <c r="L10" s="1" t="s">
        <v>19</v>
      </c>
    </row>
    <row r="11" spans="1:12" ht="15.75" thickBot="1" x14ac:dyDescent="0.3">
      <c r="A11" s="1">
        <v>1</v>
      </c>
      <c r="B11" t="s">
        <v>20</v>
      </c>
      <c r="C11" s="3" t="s">
        <v>501</v>
      </c>
      <c r="D11" s="2">
        <v>42522</v>
      </c>
      <c r="E11" s="2">
        <v>43982</v>
      </c>
      <c r="F11" s="126" t="s">
        <v>1082</v>
      </c>
      <c r="G11" s="3">
        <v>11814574120.33333</v>
      </c>
      <c r="H11" s="3" t="s">
        <v>502</v>
      </c>
      <c r="I11" s="3">
        <v>0.37</v>
      </c>
      <c r="J11" s="3" t="s">
        <v>503</v>
      </c>
      <c r="K11" s="3">
        <v>44566667</v>
      </c>
      <c r="L11" s="3" t="s">
        <v>504</v>
      </c>
    </row>
    <row r="12" spans="1:12" ht="15.75" thickBot="1" x14ac:dyDescent="0.3">
      <c r="A12" s="123">
        <v>2</v>
      </c>
      <c r="B12" s="124" t="s">
        <v>381</v>
      </c>
      <c r="C12" s="3" t="s">
        <v>501</v>
      </c>
      <c r="D12" s="2">
        <v>42522</v>
      </c>
      <c r="E12" s="2">
        <v>43982</v>
      </c>
      <c r="F12" s="126" t="s">
        <v>1082</v>
      </c>
      <c r="G12" s="3">
        <v>11814574120.33333</v>
      </c>
      <c r="H12" s="3" t="s">
        <v>505</v>
      </c>
      <c r="I12" s="3">
        <v>0.37</v>
      </c>
      <c r="J12" s="3" t="s">
        <v>506</v>
      </c>
      <c r="K12" s="3">
        <v>68793717</v>
      </c>
      <c r="L12" s="3" t="s">
        <v>507</v>
      </c>
    </row>
    <row r="13" spans="1:12" ht="15.75" thickBot="1" x14ac:dyDescent="0.3">
      <c r="A13" s="123">
        <v>3</v>
      </c>
      <c r="B13" s="124" t="s">
        <v>382</v>
      </c>
      <c r="C13" s="3" t="s">
        <v>501</v>
      </c>
      <c r="D13" s="2">
        <v>42522</v>
      </c>
      <c r="E13" s="2">
        <v>43982</v>
      </c>
      <c r="F13" s="126" t="s">
        <v>1082</v>
      </c>
      <c r="G13" s="3">
        <v>11814574120.33333</v>
      </c>
      <c r="H13" s="3" t="s">
        <v>505</v>
      </c>
      <c r="I13" s="3">
        <v>0.37</v>
      </c>
      <c r="J13" s="3" t="s">
        <v>508</v>
      </c>
      <c r="K13" s="3">
        <v>10200000</v>
      </c>
      <c r="L13" s="3" t="s">
        <v>509</v>
      </c>
    </row>
    <row r="14" spans="1:12" ht="15.75" thickBot="1" x14ac:dyDescent="0.3">
      <c r="A14" s="123">
        <v>4</v>
      </c>
      <c r="B14" s="124" t="s">
        <v>383</v>
      </c>
      <c r="C14" s="3" t="s">
        <v>501</v>
      </c>
      <c r="D14" s="2">
        <v>42522</v>
      </c>
      <c r="E14" s="2">
        <v>43982</v>
      </c>
      <c r="F14" s="126" t="s">
        <v>1082</v>
      </c>
      <c r="G14" s="3">
        <v>11814574120.33333</v>
      </c>
      <c r="H14" s="3" t="s">
        <v>505</v>
      </c>
      <c r="I14" s="3">
        <v>0.37</v>
      </c>
      <c r="J14" s="3" t="s">
        <v>510</v>
      </c>
      <c r="K14" s="3">
        <v>94908494</v>
      </c>
      <c r="L14" s="3" t="s">
        <v>511</v>
      </c>
    </row>
    <row r="15" spans="1:12" ht="15.75" thickBot="1" x14ac:dyDescent="0.3">
      <c r="A15" s="123">
        <v>5</v>
      </c>
      <c r="B15" s="124" t="s">
        <v>384</v>
      </c>
      <c r="C15" s="3" t="s">
        <v>501</v>
      </c>
      <c r="D15" s="2">
        <v>42522</v>
      </c>
      <c r="E15" s="2">
        <v>43982</v>
      </c>
      <c r="F15" s="126" t="s">
        <v>1082</v>
      </c>
      <c r="G15" s="3">
        <v>11814574120.33333</v>
      </c>
      <c r="H15" s="3" t="s">
        <v>505</v>
      </c>
      <c r="I15" s="3">
        <v>0.37</v>
      </c>
      <c r="J15" s="3" t="s">
        <v>512</v>
      </c>
      <c r="K15" s="3">
        <v>30236708</v>
      </c>
      <c r="L15" s="3" t="s">
        <v>513</v>
      </c>
    </row>
    <row r="16" spans="1:12" ht="15.75" thickBot="1" x14ac:dyDescent="0.3">
      <c r="A16" s="123">
        <v>6</v>
      </c>
      <c r="B16" s="124" t="s">
        <v>385</v>
      </c>
      <c r="C16" s="3" t="s">
        <v>501</v>
      </c>
      <c r="D16" s="2">
        <v>42522</v>
      </c>
      <c r="E16" s="2">
        <v>43982</v>
      </c>
      <c r="F16" s="126" t="s">
        <v>1082</v>
      </c>
      <c r="G16" s="3">
        <v>11814574120.33333</v>
      </c>
      <c r="H16" s="3" t="s">
        <v>505</v>
      </c>
      <c r="I16" s="3">
        <v>0.37</v>
      </c>
      <c r="J16" s="3" t="s">
        <v>514</v>
      </c>
      <c r="K16" s="3">
        <v>755918</v>
      </c>
      <c r="L16" s="3" t="s">
        <v>515</v>
      </c>
    </row>
    <row r="17" spans="1:12" ht="15.75" thickBot="1" x14ac:dyDescent="0.3">
      <c r="A17" s="123">
        <v>7</v>
      </c>
      <c r="B17" s="124" t="s">
        <v>386</v>
      </c>
      <c r="C17" s="3" t="s">
        <v>501</v>
      </c>
      <c r="D17" s="2">
        <v>42522</v>
      </c>
      <c r="E17" s="2">
        <v>43982</v>
      </c>
      <c r="F17" s="126" t="s">
        <v>1082</v>
      </c>
      <c r="G17" s="3">
        <v>11814574120.33333</v>
      </c>
      <c r="H17" s="3" t="s">
        <v>505</v>
      </c>
      <c r="I17" s="3">
        <v>0.37</v>
      </c>
      <c r="J17" s="3" t="s">
        <v>516</v>
      </c>
      <c r="K17" s="3">
        <v>297417831</v>
      </c>
      <c r="L17" s="3" t="s">
        <v>517</v>
      </c>
    </row>
    <row r="18" spans="1:12" ht="15.75" thickBot="1" x14ac:dyDescent="0.3">
      <c r="A18" s="123">
        <v>8</v>
      </c>
      <c r="B18" s="124" t="s">
        <v>387</v>
      </c>
      <c r="C18" s="3" t="s">
        <v>501</v>
      </c>
      <c r="D18" s="2">
        <v>42522</v>
      </c>
      <c r="E18" s="2">
        <v>43982</v>
      </c>
      <c r="F18" s="126" t="s">
        <v>1082</v>
      </c>
      <c r="G18" s="3">
        <v>11814574120.33333</v>
      </c>
      <c r="H18" s="3" t="s">
        <v>505</v>
      </c>
      <c r="I18" s="3">
        <v>0.37</v>
      </c>
      <c r="J18" s="3" t="s">
        <v>518</v>
      </c>
      <c r="K18" s="3">
        <v>147000000</v>
      </c>
      <c r="L18" s="3" t="s">
        <v>519</v>
      </c>
    </row>
    <row r="19" spans="1:12" ht="15.75" thickBot="1" x14ac:dyDescent="0.3">
      <c r="A19" s="123">
        <v>9</v>
      </c>
      <c r="B19" s="124" t="s">
        <v>388</v>
      </c>
      <c r="C19" s="3" t="s">
        <v>501</v>
      </c>
      <c r="D19" s="2">
        <v>42522</v>
      </c>
      <c r="E19" s="2">
        <v>43982</v>
      </c>
      <c r="F19" s="126" t="s">
        <v>1082</v>
      </c>
      <c r="G19" s="3">
        <v>11814574120.33333</v>
      </c>
      <c r="H19" s="3" t="s">
        <v>505</v>
      </c>
      <c r="I19" s="3">
        <v>0.37</v>
      </c>
      <c r="J19" s="3" t="s">
        <v>520</v>
      </c>
      <c r="K19" s="3">
        <v>22666667</v>
      </c>
      <c r="L19" s="3" t="s">
        <v>521</v>
      </c>
    </row>
    <row r="20" spans="1:12" ht="15.75" thickBot="1" x14ac:dyDescent="0.3">
      <c r="A20" s="123">
        <v>10</v>
      </c>
      <c r="B20" s="124" t="s">
        <v>389</v>
      </c>
      <c r="C20" s="3" t="s">
        <v>501</v>
      </c>
      <c r="D20" s="2">
        <v>42522</v>
      </c>
      <c r="E20" s="2">
        <v>43982</v>
      </c>
      <c r="F20" s="126" t="s">
        <v>1082</v>
      </c>
      <c r="G20" s="3">
        <v>11814574120.33333</v>
      </c>
      <c r="H20" s="3" t="s">
        <v>505</v>
      </c>
      <c r="I20" s="3">
        <v>0.37</v>
      </c>
      <c r="J20" s="3" t="s">
        <v>522</v>
      </c>
      <c r="K20" s="3">
        <v>26666667</v>
      </c>
      <c r="L20" s="3" t="s">
        <v>523</v>
      </c>
    </row>
    <row r="21" spans="1:12" ht="15.75" thickBot="1" x14ac:dyDescent="0.3">
      <c r="A21" s="123">
        <v>11</v>
      </c>
      <c r="B21" s="124" t="s">
        <v>390</v>
      </c>
      <c r="C21" s="3" t="s">
        <v>501</v>
      </c>
      <c r="D21" s="2">
        <v>42522</v>
      </c>
      <c r="E21" s="2">
        <v>43982</v>
      </c>
      <c r="F21" s="126" t="s">
        <v>1082</v>
      </c>
      <c r="G21" s="3">
        <v>11814574120.33333</v>
      </c>
      <c r="H21" s="3" t="s">
        <v>505</v>
      </c>
      <c r="I21" s="3">
        <v>0.37</v>
      </c>
      <c r="J21" s="3" t="s">
        <v>524</v>
      </c>
      <c r="K21" s="3">
        <v>32725000</v>
      </c>
      <c r="L21" s="3" t="s">
        <v>525</v>
      </c>
    </row>
    <row r="22" spans="1:12" ht="15.75" thickBot="1" x14ac:dyDescent="0.3">
      <c r="A22" s="123">
        <v>12</v>
      </c>
      <c r="B22" s="124" t="s">
        <v>391</v>
      </c>
      <c r="C22" s="3" t="s">
        <v>501</v>
      </c>
      <c r="D22" s="2">
        <v>42522</v>
      </c>
      <c r="E22" s="2">
        <v>43982</v>
      </c>
      <c r="F22" s="126" t="s">
        <v>1082</v>
      </c>
      <c r="G22" s="3">
        <v>11814574120.33333</v>
      </c>
      <c r="H22" s="3" t="s">
        <v>505</v>
      </c>
      <c r="I22" s="3">
        <v>0.37</v>
      </c>
      <c r="J22" s="3" t="s">
        <v>526</v>
      </c>
      <c r="K22" s="3">
        <v>11481666.666666668</v>
      </c>
      <c r="L22" s="3" t="s">
        <v>527</v>
      </c>
    </row>
    <row r="23" spans="1:12" ht="15.75" thickBot="1" x14ac:dyDescent="0.3">
      <c r="A23" s="123">
        <v>13</v>
      </c>
      <c r="B23" s="124" t="s">
        <v>392</v>
      </c>
      <c r="C23" s="3" t="s">
        <v>501</v>
      </c>
      <c r="D23" s="2">
        <v>42522</v>
      </c>
      <c r="E23" s="2">
        <v>43982</v>
      </c>
      <c r="F23" s="126" t="s">
        <v>1082</v>
      </c>
      <c r="G23" s="3">
        <v>11814574120.33333</v>
      </c>
      <c r="H23" s="3" t="s">
        <v>505</v>
      </c>
      <c r="I23" s="3">
        <v>0.37</v>
      </c>
      <c r="J23" s="3" t="s">
        <v>528</v>
      </c>
      <c r="K23" s="3">
        <v>170429510</v>
      </c>
      <c r="L23" s="3" t="s">
        <v>529</v>
      </c>
    </row>
    <row r="24" spans="1:12" ht="15.75" thickBot="1" x14ac:dyDescent="0.3">
      <c r="A24" s="123">
        <v>14</v>
      </c>
      <c r="B24" s="124" t="s">
        <v>393</v>
      </c>
      <c r="C24" s="3" t="s">
        <v>501</v>
      </c>
      <c r="D24" s="2">
        <v>42522</v>
      </c>
      <c r="E24" s="2">
        <v>43982</v>
      </c>
      <c r="F24" s="126" t="s">
        <v>1082</v>
      </c>
      <c r="G24" s="3">
        <v>11814574120.33333</v>
      </c>
      <c r="H24" s="3" t="s">
        <v>505</v>
      </c>
      <c r="I24" s="3">
        <v>0.37</v>
      </c>
      <c r="J24" s="3" t="s">
        <v>530</v>
      </c>
      <c r="K24" s="3">
        <v>41314896</v>
      </c>
      <c r="L24" s="3" t="s">
        <v>531</v>
      </c>
    </row>
    <row r="25" spans="1:12" ht="15.75" thickBot="1" x14ac:dyDescent="0.3">
      <c r="A25" s="123">
        <v>15</v>
      </c>
      <c r="B25" s="124" t="s">
        <v>394</v>
      </c>
      <c r="C25" s="3" t="s">
        <v>501</v>
      </c>
      <c r="D25" s="2">
        <v>42522</v>
      </c>
      <c r="E25" s="2">
        <v>43982</v>
      </c>
      <c r="F25" s="126" t="s">
        <v>1082</v>
      </c>
      <c r="G25" s="3">
        <v>11814574120.33333</v>
      </c>
      <c r="H25" s="3" t="s">
        <v>505</v>
      </c>
      <c r="I25" s="3">
        <v>0.37</v>
      </c>
      <c r="J25" s="3" t="s">
        <v>532</v>
      </c>
      <c r="K25" s="3">
        <v>117065365</v>
      </c>
      <c r="L25" s="3" t="s">
        <v>533</v>
      </c>
    </row>
    <row r="26" spans="1:12" ht="15.75" thickBot="1" x14ac:dyDescent="0.3">
      <c r="A26" s="123">
        <v>16</v>
      </c>
      <c r="B26" s="124" t="s">
        <v>395</v>
      </c>
      <c r="C26" s="3" t="s">
        <v>501</v>
      </c>
      <c r="D26" s="2">
        <v>42522</v>
      </c>
      <c r="E26" s="2">
        <v>43982</v>
      </c>
      <c r="F26" s="126" t="s">
        <v>1082</v>
      </c>
      <c r="G26" s="3">
        <v>11814574120.33333</v>
      </c>
      <c r="H26" s="3" t="s">
        <v>505</v>
      </c>
      <c r="I26" s="3">
        <v>0.37</v>
      </c>
      <c r="J26" s="3" t="s">
        <v>534</v>
      </c>
      <c r="K26" s="3">
        <v>16400000</v>
      </c>
      <c r="L26" s="3" t="s">
        <v>535</v>
      </c>
    </row>
    <row r="27" spans="1:12" ht="15.75" thickBot="1" x14ac:dyDescent="0.3">
      <c r="A27" s="123">
        <v>17</v>
      </c>
      <c r="B27" s="124" t="s">
        <v>396</v>
      </c>
      <c r="C27" s="3" t="s">
        <v>501</v>
      </c>
      <c r="D27" s="2">
        <v>42522</v>
      </c>
      <c r="E27" s="2">
        <v>43982</v>
      </c>
      <c r="F27" s="126" t="s">
        <v>1082</v>
      </c>
      <c r="G27" s="3">
        <v>11814574120.33333</v>
      </c>
      <c r="H27" s="3" t="s">
        <v>505</v>
      </c>
      <c r="I27" s="3">
        <v>0.37</v>
      </c>
      <c r="J27" s="3" t="s">
        <v>536</v>
      </c>
      <c r="K27" s="3">
        <v>25811933</v>
      </c>
      <c r="L27" s="3" t="s">
        <v>537</v>
      </c>
    </row>
    <row r="28" spans="1:12" ht="15.75" thickBot="1" x14ac:dyDescent="0.3">
      <c r="A28" s="123">
        <v>18</v>
      </c>
      <c r="B28" s="124" t="s">
        <v>397</v>
      </c>
      <c r="C28" s="3" t="s">
        <v>501</v>
      </c>
      <c r="D28" s="2">
        <v>42522</v>
      </c>
      <c r="E28" s="2">
        <v>43982</v>
      </c>
      <c r="F28" s="126" t="s">
        <v>1082</v>
      </c>
      <c r="G28" s="3">
        <v>11814574120.33333</v>
      </c>
      <c r="H28" s="3" t="s">
        <v>505</v>
      </c>
      <c r="I28" s="3">
        <v>0.37</v>
      </c>
      <c r="J28" s="3" t="s">
        <v>538</v>
      </c>
      <c r="K28" s="3">
        <v>34000000</v>
      </c>
      <c r="L28" s="3" t="s">
        <v>539</v>
      </c>
    </row>
    <row r="29" spans="1:12" ht="15.75" thickBot="1" x14ac:dyDescent="0.3">
      <c r="A29" s="123">
        <v>19</v>
      </c>
      <c r="B29" s="124" t="s">
        <v>398</v>
      </c>
      <c r="C29" s="3" t="s">
        <v>501</v>
      </c>
      <c r="D29" s="2">
        <v>42522</v>
      </c>
      <c r="E29" s="2">
        <v>43982</v>
      </c>
      <c r="F29" s="126" t="s">
        <v>1082</v>
      </c>
      <c r="G29" s="3">
        <v>11814574120.33333</v>
      </c>
      <c r="H29" s="3" t="s">
        <v>505</v>
      </c>
      <c r="I29" s="3">
        <v>0.37</v>
      </c>
      <c r="J29" s="3" t="s">
        <v>540</v>
      </c>
      <c r="K29" s="3">
        <v>3374604</v>
      </c>
      <c r="L29" s="3" t="s">
        <v>541</v>
      </c>
    </row>
    <row r="30" spans="1:12" ht="15.75" thickBot="1" x14ac:dyDescent="0.3">
      <c r="A30" s="123">
        <v>20</v>
      </c>
      <c r="B30" s="124" t="s">
        <v>399</v>
      </c>
      <c r="C30" s="3" t="s">
        <v>501</v>
      </c>
      <c r="D30" s="2">
        <v>42522</v>
      </c>
      <c r="E30" s="2">
        <v>43982</v>
      </c>
      <c r="F30" s="126" t="s">
        <v>1082</v>
      </c>
      <c r="G30" s="3">
        <v>11814574120.33333</v>
      </c>
      <c r="H30" s="3" t="s">
        <v>505</v>
      </c>
      <c r="I30" s="3">
        <v>0.37</v>
      </c>
      <c r="J30" s="3" t="s">
        <v>542</v>
      </c>
      <c r="K30" s="3">
        <v>2500000</v>
      </c>
      <c r="L30" s="3" t="s">
        <v>543</v>
      </c>
    </row>
    <row r="31" spans="1:12" ht="15.75" thickBot="1" x14ac:dyDescent="0.3">
      <c r="A31" s="123">
        <v>21</v>
      </c>
      <c r="B31" s="124" t="s">
        <v>400</v>
      </c>
      <c r="C31" s="3" t="s">
        <v>501</v>
      </c>
      <c r="D31" s="2">
        <v>42522</v>
      </c>
      <c r="E31" s="2">
        <v>43982</v>
      </c>
      <c r="F31" s="126" t="s">
        <v>1082</v>
      </c>
      <c r="G31" s="3">
        <v>11814574120.33333</v>
      </c>
      <c r="H31" s="3" t="s">
        <v>505</v>
      </c>
      <c r="I31" s="3">
        <v>0.37</v>
      </c>
      <c r="J31" s="3" t="s">
        <v>544</v>
      </c>
      <c r="K31" s="3">
        <v>6800000</v>
      </c>
      <c r="L31" s="3" t="s">
        <v>545</v>
      </c>
    </row>
    <row r="32" spans="1:12" ht="15.75" thickBot="1" x14ac:dyDescent="0.3">
      <c r="A32" s="123">
        <v>22</v>
      </c>
      <c r="B32" s="124" t="s">
        <v>401</v>
      </c>
      <c r="C32" s="3" t="s">
        <v>501</v>
      </c>
      <c r="D32" s="2">
        <v>42522</v>
      </c>
      <c r="E32" s="2">
        <v>43982</v>
      </c>
      <c r="F32" s="126" t="s">
        <v>1082</v>
      </c>
      <c r="G32" s="3">
        <v>11814574120.33333</v>
      </c>
      <c r="H32" s="3" t="s">
        <v>505</v>
      </c>
      <c r="I32" s="3">
        <v>0.37</v>
      </c>
      <c r="J32" s="3" t="s">
        <v>546</v>
      </c>
      <c r="K32" s="3">
        <v>6800000</v>
      </c>
      <c r="L32" s="3" t="s">
        <v>547</v>
      </c>
    </row>
    <row r="33" spans="1:12" ht="15.75" thickBot="1" x14ac:dyDescent="0.3">
      <c r="A33" s="123">
        <v>23</v>
      </c>
      <c r="B33" s="124" t="s">
        <v>402</v>
      </c>
      <c r="C33" s="3" t="s">
        <v>501</v>
      </c>
      <c r="D33" s="2">
        <v>42522</v>
      </c>
      <c r="E33" s="2">
        <v>43982</v>
      </c>
      <c r="F33" s="126" t="s">
        <v>1082</v>
      </c>
      <c r="G33" s="3">
        <v>11814574120.33333</v>
      </c>
      <c r="H33" s="3" t="s">
        <v>505</v>
      </c>
      <c r="I33" s="3">
        <v>0.37</v>
      </c>
      <c r="J33" s="3" t="s">
        <v>548</v>
      </c>
      <c r="K33" s="3">
        <v>3400000</v>
      </c>
      <c r="L33" s="3" t="s">
        <v>549</v>
      </c>
    </row>
    <row r="34" spans="1:12" ht="15.75" thickBot="1" x14ac:dyDescent="0.3">
      <c r="A34" s="123">
        <v>24</v>
      </c>
      <c r="B34" s="124" t="s">
        <v>403</v>
      </c>
      <c r="C34" s="3" t="s">
        <v>501</v>
      </c>
      <c r="D34" s="2">
        <v>42522</v>
      </c>
      <c r="E34" s="2">
        <v>43982</v>
      </c>
      <c r="F34" s="126" t="s">
        <v>1082</v>
      </c>
      <c r="G34" s="3">
        <v>11814574120.33333</v>
      </c>
      <c r="H34" s="3" t="s">
        <v>505</v>
      </c>
      <c r="I34" s="3">
        <v>0.37</v>
      </c>
      <c r="J34" s="3" t="s">
        <v>550</v>
      </c>
      <c r="K34" s="3">
        <v>40800000</v>
      </c>
      <c r="L34" s="3" t="s">
        <v>521</v>
      </c>
    </row>
    <row r="35" spans="1:12" ht="15.75" thickBot="1" x14ac:dyDescent="0.3">
      <c r="A35" s="123">
        <v>25</v>
      </c>
      <c r="B35" s="124" t="s">
        <v>404</v>
      </c>
      <c r="C35" s="3" t="s">
        <v>501</v>
      </c>
      <c r="D35" s="2">
        <v>42522</v>
      </c>
      <c r="E35" s="2">
        <v>43982</v>
      </c>
      <c r="F35" s="126" t="s">
        <v>1082</v>
      </c>
      <c r="G35" s="3">
        <v>11814574120.33333</v>
      </c>
      <c r="H35" s="3" t="s">
        <v>505</v>
      </c>
      <c r="I35" s="3">
        <v>0.37</v>
      </c>
      <c r="J35" s="3" t="s">
        <v>508</v>
      </c>
      <c r="K35" s="3">
        <v>20400000</v>
      </c>
      <c r="L35" s="3" t="s">
        <v>551</v>
      </c>
    </row>
    <row r="36" spans="1:12" ht="15.75" thickBot="1" x14ac:dyDescent="0.3">
      <c r="A36" s="123">
        <v>26</v>
      </c>
      <c r="B36" s="124" t="s">
        <v>405</v>
      </c>
      <c r="C36" s="3" t="s">
        <v>501</v>
      </c>
      <c r="D36" s="2">
        <v>42522</v>
      </c>
      <c r="E36" s="2">
        <v>43982</v>
      </c>
      <c r="F36" s="126" t="s">
        <v>1082</v>
      </c>
      <c r="G36" s="3">
        <v>11814574120.33333</v>
      </c>
      <c r="H36" s="3" t="s">
        <v>505</v>
      </c>
      <c r="I36" s="3">
        <v>0.37</v>
      </c>
      <c r="J36" s="3" t="s">
        <v>552</v>
      </c>
      <c r="K36" s="3">
        <v>36000000</v>
      </c>
      <c r="L36" s="3" t="s">
        <v>535</v>
      </c>
    </row>
    <row r="37" spans="1:12" ht="15.75" thickBot="1" x14ac:dyDescent="0.3">
      <c r="A37" s="123">
        <v>27</v>
      </c>
      <c r="B37" s="124" t="s">
        <v>406</v>
      </c>
      <c r="C37" s="3" t="s">
        <v>501</v>
      </c>
      <c r="D37" s="2">
        <v>42522</v>
      </c>
      <c r="E37" s="2">
        <v>43982</v>
      </c>
      <c r="F37" s="126" t="s">
        <v>1082</v>
      </c>
      <c r="G37" s="3">
        <v>11814574120.33333</v>
      </c>
      <c r="H37" s="3" t="s">
        <v>505</v>
      </c>
      <c r="I37" s="3">
        <v>0.37</v>
      </c>
      <c r="J37" s="3" t="s">
        <v>553</v>
      </c>
      <c r="K37" s="3">
        <v>48000000</v>
      </c>
      <c r="L37" s="3" t="s">
        <v>523</v>
      </c>
    </row>
    <row r="38" spans="1:12" ht="15.75" thickBot="1" x14ac:dyDescent="0.3">
      <c r="A38" s="123">
        <v>28</v>
      </c>
      <c r="B38" s="124" t="s">
        <v>407</v>
      </c>
      <c r="C38" s="3" t="s">
        <v>501</v>
      </c>
      <c r="D38" s="2">
        <v>42522</v>
      </c>
      <c r="E38" s="2">
        <v>43982</v>
      </c>
      <c r="F38" s="126" t="s">
        <v>1082</v>
      </c>
      <c r="G38" s="3">
        <v>11814574120.33333</v>
      </c>
      <c r="H38" s="3" t="s">
        <v>505</v>
      </c>
      <c r="I38" s="3">
        <v>0.37</v>
      </c>
      <c r="J38" s="3" t="s">
        <v>554</v>
      </c>
      <c r="K38" s="3">
        <v>24900000</v>
      </c>
      <c r="L38" s="3" t="s">
        <v>527</v>
      </c>
    </row>
    <row r="39" spans="1:12" ht="15.75" thickBot="1" x14ac:dyDescent="0.3">
      <c r="A39" s="123">
        <v>29</v>
      </c>
      <c r="B39" s="124" t="s">
        <v>408</v>
      </c>
      <c r="C39" s="3" t="s">
        <v>501</v>
      </c>
      <c r="D39" s="2">
        <v>42522</v>
      </c>
      <c r="E39" s="2">
        <v>43982</v>
      </c>
      <c r="F39" s="126" t="s">
        <v>1082</v>
      </c>
      <c r="G39" s="3">
        <v>11814574120.33333</v>
      </c>
      <c r="H39" s="3" t="s">
        <v>505</v>
      </c>
      <c r="I39" s="3">
        <v>0.37</v>
      </c>
      <c r="J39" s="3" t="s">
        <v>555</v>
      </c>
      <c r="K39" s="3">
        <v>41904832</v>
      </c>
      <c r="L39" s="3" t="s">
        <v>556</v>
      </c>
    </row>
    <row r="40" spans="1:12" ht="15.75" thickBot="1" x14ac:dyDescent="0.3">
      <c r="A40" s="123">
        <v>30</v>
      </c>
      <c r="B40" s="124" t="s">
        <v>409</v>
      </c>
      <c r="C40" s="3" t="s">
        <v>501</v>
      </c>
      <c r="D40" s="2">
        <v>42522</v>
      </c>
      <c r="E40" s="2">
        <v>43982</v>
      </c>
      <c r="F40" s="126" t="s">
        <v>1082</v>
      </c>
      <c r="G40" s="3">
        <v>11814574120.33333</v>
      </c>
      <c r="H40" s="3" t="s">
        <v>505</v>
      </c>
      <c r="I40" s="3">
        <v>0.37</v>
      </c>
      <c r="J40" s="3" t="s">
        <v>557</v>
      </c>
      <c r="K40" s="3">
        <v>30000000</v>
      </c>
      <c r="L40" s="3" t="s">
        <v>558</v>
      </c>
    </row>
    <row r="41" spans="1:12" ht="15.75" thickBot="1" x14ac:dyDescent="0.3">
      <c r="A41" s="123">
        <v>31</v>
      </c>
      <c r="B41" s="124" t="s">
        <v>410</v>
      </c>
      <c r="C41" s="3" t="s">
        <v>501</v>
      </c>
      <c r="D41" s="2">
        <v>42522</v>
      </c>
      <c r="E41" s="2">
        <v>43982</v>
      </c>
      <c r="F41" s="126" t="s">
        <v>1082</v>
      </c>
      <c r="G41" s="3">
        <v>11814574120.33333</v>
      </c>
      <c r="H41" s="3" t="s">
        <v>505</v>
      </c>
      <c r="I41" s="3">
        <v>0.37</v>
      </c>
      <c r="J41" s="3" t="s">
        <v>559</v>
      </c>
      <c r="K41" s="3">
        <v>9406950</v>
      </c>
      <c r="L41" s="3" t="s">
        <v>560</v>
      </c>
    </row>
    <row r="42" spans="1:12" ht="15.75" thickBot="1" x14ac:dyDescent="0.3">
      <c r="A42" s="123">
        <v>32</v>
      </c>
      <c r="B42" s="124" t="s">
        <v>411</v>
      </c>
      <c r="C42" s="3" t="s">
        <v>501</v>
      </c>
      <c r="D42" s="2">
        <v>42522</v>
      </c>
      <c r="E42" s="2">
        <v>43982</v>
      </c>
      <c r="F42" s="126" t="s">
        <v>1082</v>
      </c>
      <c r="G42" s="3">
        <v>11814574120.33333</v>
      </c>
      <c r="H42" s="3" t="s">
        <v>505</v>
      </c>
      <c r="I42" s="3">
        <v>0.37</v>
      </c>
      <c r="J42" s="3" t="s">
        <v>561</v>
      </c>
      <c r="K42" s="3">
        <v>24076080</v>
      </c>
      <c r="L42" s="3" t="s">
        <v>562</v>
      </c>
    </row>
    <row r="43" spans="1:12" ht="15.75" thickBot="1" x14ac:dyDescent="0.3">
      <c r="A43" s="123">
        <v>33</v>
      </c>
      <c r="B43" s="124" t="s">
        <v>412</v>
      </c>
      <c r="C43" s="3" t="s">
        <v>501</v>
      </c>
      <c r="D43" s="2">
        <v>42522</v>
      </c>
      <c r="E43" s="2">
        <v>43982</v>
      </c>
      <c r="F43" s="126" t="s">
        <v>1082</v>
      </c>
      <c r="G43" s="3">
        <v>11814574120.33333</v>
      </c>
      <c r="H43" s="3" t="s">
        <v>505</v>
      </c>
      <c r="I43" s="3">
        <v>0.37</v>
      </c>
      <c r="J43" s="3" t="s">
        <v>563</v>
      </c>
      <c r="K43" s="3">
        <v>203020076</v>
      </c>
      <c r="L43" s="3" t="s">
        <v>564</v>
      </c>
    </row>
    <row r="44" spans="1:12" ht="15.75" thickBot="1" x14ac:dyDescent="0.3">
      <c r="A44" s="123">
        <v>34</v>
      </c>
      <c r="B44" s="124" t="s">
        <v>413</v>
      </c>
      <c r="C44" s="3" t="s">
        <v>501</v>
      </c>
      <c r="D44" s="2">
        <v>42522</v>
      </c>
      <c r="E44" s="2">
        <v>43982</v>
      </c>
      <c r="F44" s="126" t="s">
        <v>1082</v>
      </c>
      <c r="G44" s="3">
        <v>11814574120.33333</v>
      </c>
      <c r="H44" s="3" t="s">
        <v>505</v>
      </c>
      <c r="I44" s="3">
        <v>0.37</v>
      </c>
      <c r="J44" s="3" t="s">
        <v>565</v>
      </c>
      <c r="K44" s="3">
        <v>13573854</v>
      </c>
      <c r="L44" s="3" t="s">
        <v>566</v>
      </c>
    </row>
    <row r="45" spans="1:12" ht="15.75" thickBot="1" x14ac:dyDescent="0.3">
      <c r="A45" s="123">
        <v>35</v>
      </c>
      <c r="B45" s="124" t="s">
        <v>414</v>
      </c>
      <c r="C45" s="3" t="s">
        <v>501</v>
      </c>
      <c r="D45" s="2">
        <v>42522</v>
      </c>
      <c r="E45" s="2">
        <v>43982</v>
      </c>
      <c r="F45" s="126" t="s">
        <v>1082</v>
      </c>
      <c r="G45" s="3">
        <v>11814574120.33333</v>
      </c>
      <c r="H45" s="3" t="s">
        <v>505</v>
      </c>
      <c r="I45" s="3">
        <v>0.37</v>
      </c>
      <c r="J45" s="3" t="s">
        <v>567</v>
      </c>
      <c r="K45" s="3">
        <v>1865025</v>
      </c>
      <c r="L45" s="3" t="s">
        <v>568</v>
      </c>
    </row>
    <row r="46" spans="1:12" ht="15.75" thickBot="1" x14ac:dyDescent="0.3">
      <c r="A46" s="123">
        <v>36</v>
      </c>
      <c r="B46" s="124" t="s">
        <v>415</v>
      </c>
      <c r="C46" s="3" t="s">
        <v>501</v>
      </c>
      <c r="D46" s="2">
        <v>42522</v>
      </c>
      <c r="E46" s="2">
        <v>43982</v>
      </c>
      <c r="F46" s="126" t="s">
        <v>1082</v>
      </c>
      <c r="G46" s="3">
        <v>11814574120.33333</v>
      </c>
      <c r="H46" s="3" t="s">
        <v>505</v>
      </c>
      <c r="I46" s="3">
        <v>0.37</v>
      </c>
      <c r="J46" s="3" t="s">
        <v>569</v>
      </c>
      <c r="K46" s="3">
        <v>26800000</v>
      </c>
      <c r="L46" s="3" t="s">
        <v>570</v>
      </c>
    </row>
    <row r="47" spans="1:12" ht="15.75" thickBot="1" x14ac:dyDescent="0.3">
      <c r="A47" s="123">
        <v>37</v>
      </c>
      <c r="B47" s="124" t="s">
        <v>416</v>
      </c>
      <c r="C47" s="3" t="s">
        <v>501</v>
      </c>
      <c r="D47" s="2">
        <v>42522</v>
      </c>
      <c r="E47" s="2">
        <v>43982</v>
      </c>
      <c r="F47" s="126" t="s">
        <v>1082</v>
      </c>
      <c r="G47" s="3">
        <v>11814574120.33333</v>
      </c>
      <c r="H47" s="3" t="s">
        <v>505</v>
      </c>
      <c r="I47" s="3">
        <v>0.37</v>
      </c>
      <c r="J47" s="3" t="s">
        <v>571</v>
      </c>
      <c r="K47" s="3">
        <v>8785532</v>
      </c>
      <c r="L47" s="3" t="s">
        <v>572</v>
      </c>
    </row>
    <row r="48" spans="1:12" ht="15.75" thickBot="1" x14ac:dyDescent="0.3">
      <c r="A48" s="123">
        <v>38</v>
      </c>
      <c r="B48" s="124" t="s">
        <v>417</v>
      </c>
      <c r="C48" s="3" t="s">
        <v>501</v>
      </c>
      <c r="D48" s="2">
        <v>42522</v>
      </c>
      <c r="E48" s="2">
        <v>43982</v>
      </c>
      <c r="F48" s="126" t="s">
        <v>1082</v>
      </c>
      <c r="G48" s="3">
        <v>11814574120.33333</v>
      </c>
      <c r="H48" s="3" t="s">
        <v>505</v>
      </c>
      <c r="I48" s="3">
        <v>0.37</v>
      </c>
      <c r="J48" s="3" t="s">
        <v>573</v>
      </c>
      <c r="K48" s="3">
        <v>28317240</v>
      </c>
      <c r="L48" s="3" t="s">
        <v>574</v>
      </c>
    </row>
    <row r="49" spans="1:12" ht="15.75" thickBot="1" x14ac:dyDescent="0.3">
      <c r="A49" s="123">
        <v>39</v>
      </c>
      <c r="B49" s="124" t="s">
        <v>418</v>
      </c>
      <c r="C49" s="3" t="s">
        <v>575</v>
      </c>
      <c r="D49" s="2">
        <v>42522</v>
      </c>
      <c r="E49" s="2">
        <v>43982</v>
      </c>
      <c r="F49" s="126" t="s">
        <v>1083</v>
      </c>
      <c r="G49" s="3">
        <v>19050088739.666672</v>
      </c>
      <c r="H49" s="3" t="s">
        <v>576</v>
      </c>
      <c r="I49" s="3">
        <v>0.38</v>
      </c>
      <c r="J49" s="3" t="s">
        <v>577</v>
      </c>
      <c r="K49" s="3">
        <v>6956740</v>
      </c>
      <c r="L49" s="3" t="s">
        <v>578</v>
      </c>
    </row>
    <row r="50" spans="1:12" ht="15.75" thickBot="1" x14ac:dyDescent="0.3">
      <c r="A50" s="123">
        <v>40</v>
      </c>
      <c r="B50" s="124" t="s">
        <v>419</v>
      </c>
      <c r="C50" s="3" t="s">
        <v>575</v>
      </c>
      <c r="D50" s="2">
        <v>42522</v>
      </c>
      <c r="E50" s="2">
        <v>43982</v>
      </c>
      <c r="F50" s="126" t="s">
        <v>1083</v>
      </c>
      <c r="G50" s="3">
        <v>19050088739.666672</v>
      </c>
      <c r="H50" s="3" t="s">
        <v>576</v>
      </c>
      <c r="I50" s="3">
        <v>0.38</v>
      </c>
      <c r="J50" s="3" t="s">
        <v>579</v>
      </c>
      <c r="K50" s="3">
        <v>42000000</v>
      </c>
      <c r="L50" s="3" t="s">
        <v>580</v>
      </c>
    </row>
    <row r="51" spans="1:12" ht="15.75" thickBot="1" x14ac:dyDescent="0.3">
      <c r="A51" s="123">
        <v>41</v>
      </c>
      <c r="B51" s="124" t="s">
        <v>420</v>
      </c>
      <c r="C51" s="3" t="s">
        <v>575</v>
      </c>
      <c r="D51" s="2">
        <v>42522</v>
      </c>
      <c r="E51" s="2">
        <v>43982</v>
      </c>
      <c r="F51" s="126" t="s">
        <v>1083</v>
      </c>
      <c r="G51" s="3">
        <v>19050088739.666672</v>
      </c>
      <c r="H51" s="3" t="s">
        <v>576</v>
      </c>
      <c r="I51" s="3">
        <v>0.38</v>
      </c>
      <c r="J51" s="3" t="s">
        <v>581</v>
      </c>
      <c r="K51" s="3">
        <v>19873000</v>
      </c>
      <c r="L51" s="3" t="s">
        <v>582</v>
      </c>
    </row>
    <row r="52" spans="1:12" ht="15.75" thickBot="1" x14ac:dyDescent="0.3">
      <c r="A52" s="123">
        <v>42</v>
      </c>
      <c r="B52" s="124" t="s">
        <v>421</v>
      </c>
      <c r="C52" s="3" t="s">
        <v>575</v>
      </c>
      <c r="D52" s="2">
        <v>42522</v>
      </c>
      <c r="E52" s="2">
        <v>43982</v>
      </c>
      <c r="F52" s="126" t="s">
        <v>1083</v>
      </c>
      <c r="G52" s="3">
        <v>19050088739.666672</v>
      </c>
      <c r="H52" s="3" t="s">
        <v>583</v>
      </c>
      <c r="I52" s="3">
        <v>0.78</v>
      </c>
      <c r="J52" s="3" t="s">
        <v>584</v>
      </c>
      <c r="K52" s="3">
        <v>8684436</v>
      </c>
      <c r="L52" s="3" t="s">
        <v>585</v>
      </c>
    </row>
    <row r="53" spans="1:12" ht="15.75" thickBot="1" x14ac:dyDescent="0.3">
      <c r="A53" s="123">
        <v>43</v>
      </c>
      <c r="B53" s="124" t="s">
        <v>422</v>
      </c>
      <c r="C53" s="3" t="s">
        <v>575</v>
      </c>
      <c r="D53" s="2">
        <v>42522</v>
      </c>
      <c r="E53" s="2">
        <v>43982</v>
      </c>
      <c r="F53" s="126" t="s">
        <v>1083</v>
      </c>
      <c r="G53" s="3">
        <v>19050088739.666672</v>
      </c>
      <c r="H53" s="3" t="s">
        <v>586</v>
      </c>
      <c r="I53" s="3">
        <v>0.37</v>
      </c>
      <c r="J53" s="3" t="s">
        <v>587</v>
      </c>
      <c r="K53" s="3">
        <v>523600</v>
      </c>
      <c r="L53" s="3" t="s">
        <v>588</v>
      </c>
    </row>
    <row r="54" spans="1:12" ht="15.75" thickBot="1" x14ac:dyDescent="0.3">
      <c r="A54" s="123">
        <v>44</v>
      </c>
      <c r="B54" s="124" t="s">
        <v>423</v>
      </c>
      <c r="C54" s="3" t="s">
        <v>575</v>
      </c>
      <c r="D54" s="2">
        <v>42522</v>
      </c>
      <c r="E54" s="2">
        <v>43982</v>
      </c>
      <c r="F54" s="126" t="s">
        <v>1083</v>
      </c>
      <c r="G54" s="3">
        <v>19050088739.666672</v>
      </c>
      <c r="H54" s="3" t="s">
        <v>586</v>
      </c>
      <c r="I54" s="3">
        <v>0.37</v>
      </c>
      <c r="J54" s="3" t="s">
        <v>589</v>
      </c>
      <c r="K54" s="3">
        <v>9835035</v>
      </c>
      <c r="L54" s="3" t="s">
        <v>590</v>
      </c>
    </row>
    <row r="55" spans="1:12" ht="15.75" thickBot="1" x14ac:dyDescent="0.3">
      <c r="A55" s="123">
        <v>45</v>
      </c>
      <c r="B55" s="124" t="s">
        <v>424</v>
      </c>
      <c r="C55" s="3" t="s">
        <v>575</v>
      </c>
      <c r="D55" s="2">
        <v>42522</v>
      </c>
      <c r="E55" s="2">
        <v>43982</v>
      </c>
      <c r="F55" s="126" t="s">
        <v>1083</v>
      </c>
      <c r="G55" s="3">
        <v>19050088739.666672</v>
      </c>
      <c r="H55" s="3" t="s">
        <v>586</v>
      </c>
      <c r="I55" s="3">
        <v>0.37</v>
      </c>
      <c r="J55" s="3" t="s">
        <v>591</v>
      </c>
      <c r="K55" s="3">
        <v>19000000</v>
      </c>
      <c r="L55" s="3" t="s">
        <v>592</v>
      </c>
    </row>
    <row r="56" spans="1:12" ht="15.75" thickBot="1" x14ac:dyDescent="0.3">
      <c r="A56" s="123">
        <v>46</v>
      </c>
      <c r="B56" s="124" t="s">
        <v>425</v>
      </c>
      <c r="C56" s="3" t="s">
        <v>575</v>
      </c>
      <c r="D56" s="2">
        <v>42522</v>
      </c>
      <c r="E56" s="2">
        <v>43982</v>
      </c>
      <c r="F56" s="126" t="s">
        <v>1083</v>
      </c>
      <c r="G56" s="3">
        <v>19050088739.666672</v>
      </c>
      <c r="H56" s="3" t="s">
        <v>586</v>
      </c>
      <c r="I56" s="3">
        <v>0.37</v>
      </c>
      <c r="J56" s="3" t="s">
        <v>593</v>
      </c>
      <c r="K56" s="3">
        <v>29264000</v>
      </c>
      <c r="L56" s="3" t="s">
        <v>594</v>
      </c>
    </row>
    <row r="57" spans="1:12" ht="15.75" thickBot="1" x14ac:dyDescent="0.3">
      <c r="A57" s="123">
        <v>47</v>
      </c>
      <c r="B57" s="124" t="s">
        <v>426</v>
      </c>
      <c r="C57" s="3" t="s">
        <v>575</v>
      </c>
      <c r="D57" s="2">
        <v>42522</v>
      </c>
      <c r="E57" s="2">
        <v>43982</v>
      </c>
      <c r="F57" s="126" t="s">
        <v>1083</v>
      </c>
      <c r="G57" s="3">
        <v>19050088739.666672</v>
      </c>
      <c r="H57" s="3" t="s">
        <v>586</v>
      </c>
      <c r="I57" s="3">
        <v>0.37</v>
      </c>
      <c r="J57" s="3" t="s">
        <v>595</v>
      </c>
      <c r="K57" s="3">
        <v>11000000</v>
      </c>
      <c r="L57" s="3" t="s">
        <v>596</v>
      </c>
    </row>
    <row r="58" spans="1:12" ht="15.75" thickBot="1" x14ac:dyDescent="0.3">
      <c r="A58" s="123">
        <v>48</v>
      </c>
      <c r="B58" s="124" t="s">
        <v>427</v>
      </c>
      <c r="C58" s="3" t="s">
        <v>575</v>
      </c>
      <c r="D58" s="2">
        <v>42522</v>
      </c>
      <c r="E58" s="2">
        <v>43982</v>
      </c>
      <c r="F58" s="126" t="s">
        <v>1083</v>
      </c>
      <c r="G58" s="3">
        <v>19050088739.666672</v>
      </c>
      <c r="H58" s="3" t="s">
        <v>586</v>
      </c>
      <c r="I58" s="3">
        <v>0.37</v>
      </c>
      <c r="J58" s="3" t="s">
        <v>597</v>
      </c>
      <c r="K58" s="3">
        <v>8166666</v>
      </c>
      <c r="L58" s="3" t="s">
        <v>598</v>
      </c>
    </row>
    <row r="59" spans="1:12" ht="15.75" thickBot="1" x14ac:dyDescent="0.3">
      <c r="A59" s="123">
        <v>49</v>
      </c>
      <c r="B59" s="124" t="s">
        <v>428</v>
      </c>
      <c r="C59" s="3" t="s">
        <v>575</v>
      </c>
      <c r="D59" s="2">
        <v>42522</v>
      </c>
      <c r="E59" s="2">
        <v>43982</v>
      </c>
      <c r="F59" s="126" t="s">
        <v>1083</v>
      </c>
      <c r="G59" s="3">
        <v>19050088739.666672</v>
      </c>
      <c r="H59" s="3" t="s">
        <v>586</v>
      </c>
      <c r="I59" s="3">
        <v>0.37</v>
      </c>
      <c r="J59" s="3" t="s">
        <v>599</v>
      </c>
      <c r="K59" s="3">
        <v>27000000</v>
      </c>
      <c r="L59" s="3" t="s">
        <v>600</v>
      </c>
    </row>
    <row r="60" spans="1:12" ht="15.75" thickBot="1" x14ac:dyDescent="0.3">
      <c r="A60" s="123">
        <v>50</v>
      </c>
      <c r="B60" s="124" t="s">
        <v>429</v>
      </c>
      <c r="C60" s="3" t="s">
        <v>575</v>
      </c>
      <c r="D60" s="2">
        <v>42522</v>
      </c>
      <c r="E60" s="2">
        <v>43982</v>
      </c>
      <c r="F60" s="126" t="s">
        <v>1083</v>
      </c>
      <c r="G60" s="3">
        <v>19050088739.666672</v>
      </c>
      <c r="H60" s="3" t="s">
        <v>586</v>
      </c>
      <c r="I60" s="3">
        <v>0.37</v>
      </c>
      <c r="J60" s="3" t="s">
        <v>601</v>
      </c>
      <c r="K60" s="3">
        <v>15000000</v>
      </c>
      <c r="L60" s="3" t="s">
        <v>602</v>
      </c>
    </row>
    <row r="61" spans="1:12" ht="15.75" thickBot="1" x14ac:dyDescent="0.3">
      <c r="A61" s="123">
        <v>51</v>
      </c>
      <c r="B61" s="124" t="s">
        <v>430</v>
      </c>
      <c r="C61" s="3" t="s">
        <v>575</v>
      </c>
      <c r="D61" s="2">
        <v>42522</v>
      </c>
      <c r="E61" s="2">
        <v>43982</v>
      </c>
      <c r="F61" s="126" t="s">
        <v>1083</v>
      </c>
      <c r="G61" s="3">
        <v>19050088739.666672</v>
      </c>
      <c r="H61" s="3" t="s">
        <v>586</v>
      </c>
      <c r="I61" s="3">
        <v>0.37</v>
      </c>
      <c r="J61" s="3" t="s">
        <v>603</v>
      </c>
      <c r="K61" s="3">
        <v>15000000</v>
      </c>
      <c r="L61" s="3" t="s">
        <v>604</v>
      </c>
    </row>
    <row r="62" spans="1:12" ht="15.75" thickBot="1" x14ac:dyDescent="0.3">
      <c r="A62" s="123">
        <v>52</v>
      </c>
      <c r="B62" s="124" t="s">
        <v>431</v>
      </c>
      <c r="C62" s="3" t="s">
        <v>575</v>
      </c>
      <c r="D62" s="2">
        <v>42522</v>
      </c>
      <c r="E62" s="2">
        <v>43982</v>
      </c>
      <c r="F62" s="126" t="s">
        <v>1083</v>
      </c>
      <c r="G62" s="3">
        <v>19050088739.666672</v>
      </c>
      <c r="H62" s="3" t="s">
        <v>586</v>
      </c>
      <c r="I62" s="3">
        <v>0.37</v>
      </c>
      <c r="J62" s="3" t="s">
        <v>605</v>
      </c>
      <c r="K62" s="3">
        <v>15000000</v>
      </c>
      <c r="L62" s="3" t="s">
        <v>604</v>
      </c>
    </row>
    <row r="63" spans="1:12" ht="15.75" thickBot="1" x14ac:dyDescent="0.3">
      <c r="A63" s="123">
        <v>53</v>
      </c>
      <c r="B63" s="124" t="s">
        <v>432</v>
      </c>
      <c r="C63" s="3" t="s">
        <v>575</v>
      </c>
      <c r="D63" s="2">
        <v>42522</v>
      </c>
      <c r="E63" s="2">
        <v>43982</v>
      </c>
      <c r="F63" s="126" t="s">
        <v>1083</v>
      </c>
      <c r="G63" s="3">
        <v>19050088739.666672</v>
      </c>
      <c r="H63" s="3" t="s">
        <v>586</v>
      </c>
      <c r="I63" s="3">
        <v>0.37</v>
      </c>
      <c r="J63" s="3" t="s">
        <v>606</v>
      </c>
      <c r="K63" s="3">
        <v>15000000</v>
      </c>
      <c r="L63" s="3" t="s">
        <v>604</v>
      </c>
    </row>
    <row r="64" spans="1:12" ht="15.75" thickBot="1" x14ac:dyDescent="0.3">
      <c r="A64" s="123">
        <v>54</v>
      </c>
      <c r="B64" s="124" t="s">
        <v>433</v>
      </c>
      <c r="C64" s="3" t="s">
        <v>575</v>
      </c>
      <c r="D64" s="2">
        <v>42522</v>
      </c>
      <c r="E64" s="2">
        <v>43982</v>
      </c>
      <c r="F64" s="126" t="s">
        <v>1083</v>
      </c>
      <c r="G64" s="3">
        <v>19050088739.666672</v>
      </c>
      <c r="H64" s="3" t="s">
        <v>586</v>
      </c>
      <c r="I64" s="3">
        <v>0.37</v>
      </c>
      <c r="J64" s="3" t="s">
        <v>607</v>
      </c>
      <c r="K64" s="3">
        <v>10800000</v>
      </c>
      <c r="L64" s="3" t="s">
        <v>602</v>
      </c>
    </row>
    <row r="65" spans="1:12" ht="15.75" thickBot="1" x14ac:dyDescent="0.3">
      <c r="A65" s="123">
        <v>55</v>
      </c>
      <c r="B65" s="124" t="s">
        <v>434</v>
      </c>
      <c r="C65" s="3" t="s">
        <v>575</v>
      </c>
      <c r="D65" s="2">
        <v>42522</v>
      </c>
      <c r="E65" s="2">
        <v>43982</v>
      </c>
      <c r="F65" s="126" t="s">
        <v>1083</v>
      </c>
      <c r="G65" s="3">
        <v>19050088739.666672</v>
      </c>
      <c r="H65" s="3" t="s">
        <v>586</v>
      </c>
      <c r="I65" s="3">
        <v>0.37</v>
      </c>
      <c r="J65" s="3" t="s">
        <v>608</v>
      </c>
      <c r="K65" s="3">
        <v>10800000</v>
      </c>
      <c r="L65" s="3" t="s">
        <v>602</v>
      </c>
    </row>
    <row r="66" spans="1:12" ht="15.75" thickBot="1" x14ac:dyDescent="0.3">
      <c r="A66" s="123">
        <v>56</v>
      </c>
      <c r="B66" s="124" t="s">
        <v>435</v>
      </c>
      <c r="C66" s="3" t="s">
        <v>575</v>
      </c>
      <c r="D66" s="2">
        <v>42522</v>
      </c>
      <c r="E66" s="2">
        <v>43982</v>
      </c>
      <c r="F66" s="126" t="s">
        <v>1083</v>
      </c>
      <c r="G66" s="3">
        <v>19050088739.666672</v>
      </c>
      <c r="H66" s="3" t="s">
        <v>586</v>
      </c>
      <c r="I66" s="3">
        <v>0.37</v>
      </c>
      <c r="J66" s="3" t="s">
        <v>609</v>
      </c>
      <c r="K66" s="3">
        <v>10800000</v>
      </c>
      <c r="L66" s="3" t="s">
        <v>602</v>
      </c>
    </row>
    <row r="67" spans="1:12" ht="15.75" thickBot="1" x14ac:dyDescent="0.3">
      <c r="A67" s="123">
        <v>57</v>
      </c>
      <c r="B67" s="124" t="s">
        <v>436</v>
      </c>
      <c r="C67" s="3" t="s">
        <v>575</v>
      </c>
      <c r="D67" s="2">
        <v>42522</v>
      </c>
      <c r="E67" s="2">
        <v>43982</v>
      </c>
      <c r="F67" s="126" t="s">
        <v>1083</v>
      </c>
      <c r="G67" s="3">
        <v>19050088739.666672</v>
      </c>
      <c r="H67" s="3" t="s">
        <v>586</v>
      </c>
      <c r="I67" s="3">
        <v>0.37</v>
      </c>
      <c r="J67" s="3" t="s">
        <v>610</v>
      </c>
      <c r="K67" s="3">
        <v>10800000</v>
      </c>
      <c r="L67" s="3" t="s">
        <v>602</v>
      </c>
    </row>
    <row r="68" spans="1:12" ht="15.75" thickBot="1" x14ac:dyDescent="0.3">
      <c r="A68" s="123">
        <v>58</v>
      </c>
      <c r="B68" s="124" t="s">
        <v>437</v>
      </c>
      <c r="C68" s="3" t="s">
        <v>575</v>
      </c>
      <c r="D68" s="2">
        <v>42522</v>
      </c>
      <c r="E68" s="2">
        <v>43982</v>
      </c>
      <c r="F68" s="126" t="s">
        <v>1083</v>
      </c>
      <c r="G68" s="3">
        <v>19050088739.666672</v>
      </c>
      <c r="H68" s="3" t="s">
        <v>586</v>
      </c>
      <c r="I68" s="3">
        <v>0.37</v>
      </c>
      <c r="J68" s="3" t="s">
        <v>611</v>
      </c>
      <c r="K68" s="3">
        <v>10800000</v>
      </c>
      <c r="L68" s="3" t="s">
        <v>602</v>
      </c>
    </row>
    <row r="69" spans="1:12" ht="15.75" thickBot="1" x14ac:dyDescent="0.3">
      <c r="A69" s="123">
        <v>59</v>
      </c>
      <c r="B69" s="124" t="s">
        <v>438</v>
      </c>
      <c r="C69" s="3" t="s">
        <v>575</v>
      </c>
      <c r="D69" s="2">
        <v>42522</v>
      </c>
      <c r="E69" s="2">
        <v>43982</v>
      </c>
      <c r="F69" s="126" t="s">
        <v>1083</v>
      </c>
      <c r="G69" s="3">
        <v>19050088739.666672</v>
      </c>
      <c r="H69" s="3" t="s">
        <v>586</v>
      </c>
      <c r="I69" s="3">
        <v>0.37</v>
      </c>
      <c r="J69" s="3" t="s">
        <v>612</v>
      </c>
      <c r="K69" s="3">
        <v>9000000</v>
      </c>
      <c r="L69" s="3" t="s">
        <v>602</v>
      </c>
    </row>
    <row r="70" spans="1:12" ht="15.75" thickBot="1" x14ac:dyDescent="0.3">
      <c r="A70" s="123">
        <v>60</v>
      </c>
      <c r="B70" s="124" t="s">
        <v>439</v>
      </c>
      <c r="C70" s="3" t="s">
        <v>575</v>
      </c>
      <c r="D70" s="2">
        <v>42522</v>
      </c>
      <c r="E70" s="2">
        <v>43982</v>
      </c>
      <c r="F70" s="126" t="s">
        <v>1083</v>
      </c>
      <c r="G70" s="3">
        <v>19050088739.666672</v>
      </c>
      <c r="H70" s="3" t="s">
        <v>586</v>
      </c>
      <c r="I70" s="3">
        <v>0.37</v>
      </c>
      <c r="J70" s="3" t="s">
        <v>613</v>
      </c>
      <c r="K70" s="3">
        <v>9000000</v>
      </c>
      <c r="L70" s="3" t="s">
        <v>602</v>
      </c>
    </row>
    <row r="71" spans="1:12" ht="15.75" thickBot="1" x14ac:dyDescent="0.3">
      <c r="A71" s="123">
        <v>61</v>
      </c>
      <c r="B71" s="124" t="s">
        <v>440</v>
      </c>
      <c r="C71" s="3" t="s">
        <v>575</v>
      </c>
      <c r="D71" s="2">
        <v>42522</v>
      </c>
      <c r="E71" s="2">
        <v>43982</v>
      </c>
      <c r="F71" s="126" t="s">
        <v>1083</v>
      </c>
      <c r="G71" s="3">
        <v>19050088739.666672</v>
      </c>
      <c r="H71" s="3" t="s">
        <v>586</v>
      </c>
      <c r="I71" s="3">
        <v>0.37</v>
      </c>
      <c r="J71" s="3" t="s">
        <v>614</v>
      </c>
      <c r="K71" s="3">
        <v>13500000</v>
      </c>
      <c r="L71" s="3" t="s">
        <v>615</v>
      </c>
    </row>
    <row r="72" spans="1:12" ht="15.75" thickBot="1" x14ac:dyDescent="0.3">
      <c r="A72" s="123">
        <v>62</v>
      </c>
      <c r="B72" s="124" t="s">
        <v>441</v>
      </c>
      <c r="C72" s="3" t="s">
        <v>575</v>
      </c>
      <c r="D72" s="2">
        <v>42522</v>
      </c>
      <c r="E72" s="2">
        <v>43982</v>
      </c>
      <c r="F72" s="126" t="s">
        <v>1083</v>
      </c>
      <c r="G72" s="3">
        <v>19050088739.666672</v>
      </c>
      <c r="H72" s="3" t="s">
        <v>586</v>
      </c>
      <c r="I72" s="3">
        <v>0.37</v>
      </c>
      <c r="J72" s="3" t="s">
        <v>616</v>
      </c>
      <c r="K72" s="3">
        <v>5040000</v>
      </c>
      <c r="L72" s="3" t="s">
        <v>617</v>
      </c>
    </row>
    <row r="73" spans="1:12" ht="15.75" thickBot="1" x14ac:dyDescent="0.3">
      <c r="A73" s="123">
        <v>63</v>
      </c>
      <c r="B73" s="124" t="s">
        <v>442</v>
      </c>
      <c r="C73" s="3" t="s">
        <v>575</v>
      </c>
      <c r="D73" s="2">
        <v>42522</v>
      </c>
      <c r="E73" s="2">
        <v>43982</v>
      </c>
      <c r="F73" s="126" t="s">
        <v>1083</v>
      </c>
      <c r="G73" s="3">
        <v>19050088739.666672</v>
      </c>
      <c r="H73" s="3" t="s">
        <v>586</v>
      </c>
      <c r="I73" s="3">
        <v>0.37</v>
      </c>
      <c r="J73" s="3" t="s">
        <v>618</v>
      </c>
      <c r="K73" s="3">
        <v>5040000</v>
      </c>
      <c r="L73" s="3" t="s">
        <v>619</v>
      </c>
    </row>
    <row r="74" spans="1:12" ht="15.75" thickBot="1" x14ac:dyDescent="0.3">
      <c r="A74" s="123">
        <v>64</v>
      </c>
      <c r="B74" s="124" t="s">
        <v>443</v>
      </c>
      <c r="C74" s="3" t="s">
        <v>575</v>
      </c>
      <c r="D74" s="2">
        <v>42522</v>
      </c>
      <c r="E74" s="2">
        <v>43982</v>
      </c>
      <c r="F74" s="126" t="s">
        <v>1083</v>
      </c>
      <c r="G74" s="3">
        <v>19050088739.666672</v>
      </c>
      <c r="H74" s="3" t="s">
        <v>586</v>
      </c>
      <c r="I74" s="3">
        <v>0.37</v>
      </c>
      <c r="J74" s="3" t="s">
        <v>620</v>
      </c>
      <c r="K74" s="3">
        <v>6916666</v>
      </c>
      <c r="L74" s="3" t="s">
        <v>621</v>
      </c>
    </row>
    <row r="75" spans="1:12" ht="15.75" thickBot="1" x14ac:dyDescent="0.3">
      <c r="A75" s="123">
        <v>65</v>
      </c>
      <c r="B75" s="124" t="s">
        <v>444</v>
      </c>
      <c r="C75" s="3" t="s">
        <v>575</v>
      </c>
      <c r="D75" s="2">
        <v>42522</v>
      </c>
      <c r="E75" s="2">
        <v>43982</v>
      </c>
      <c r="F75" s="126" t="s">
        <v>1083</v>
      </c>
      <c r="G75" s="3">
        <v>19050088739.666672</v>
      </c>
      <c r="H75" s="3" t="s">
        <v>586</v>
      </c>
      <c r="I75" s="3">
        <v>0.37</v>
      </c>
      <c r="J75" s="3" t="s">
        <v>622</v>
      </c>
      <c r="K75" s="3">
        <v>6916666</v>
      </c>
      <c r="L75" s="3" t="s">
        <v>623</v>
      </c>
    </row>
    <row r="76" spans="1:12" ht="15.75" thickBot="1" x14ac:dyDescent="0.3">
      <c r="A76" s="123">
        <v>66</v>
      </c>
      <c r="B76" s="124" t="s">
        <v>445</v>
      </c>
      <c r="C76" s="3" t="s">
        <v>575</v>
      </c>
      <c r="D76" s="2">
        <v>42522</v>
      </c>
      <c r="E76" s="2">
        <v>43982</v>
      </c>
      <c r="F76" s="126" t="s">
        <v>1083</v>
      </c>
      <c r="G76" s="3">
        <v>19050088739.666672</v>
      </c>
      <c r="H76" s="3" t="s">
        <v>586</v>
      </c>
      <c r="I76" s="3">
        <v>0.37</v>
      </c>
      <c r="J76" s="3" t="s">
        <v>624</v>
      </c>
      <c r="K76" s="3">
        <v>6916666</v>
      </c>
      <c r="L76" s="3" t="s">
        <v>625</v>
      </c>
    </row>
    <row r="77" spans="1:12" ht="15.75" thickBot="1" x14ac:dyDescent="0.3">
      <c r="A77" s="123">
        <v>67</v>
      </c>
      <c r="B77" s="124" t="s">
        <v>446</v>
      </c>
      <c r="C77" s="3" t="s">
        <v>575</v>
      </c>
      <c r="D77" s="2">
        <v>42522</v>
      </c>
      <c r="E77" s="2">
        <v>43982</v>
      </c>
      <c r="F77" s="126" t="s">
        <v>1083</v>
      </c>
      <c r="G77" s="3">
        <v>19050088739.666672</v>
      </c>
      <c r="H77" s="3" t="s">
        <v>586</v>
      </c>
      <c r="I77" s="3">
        <v>0.37</v>
      </c>
      <c r="J77" s="3" t="s">
        <v>626</v>
      </c>
      <c r="K77" s="3">
        <v>4920000</v>
      </c>
      <c r="L77" s="3" t="s">
        <v>627</v>
      </c>
    </row>
    <row r="78" spans="1:12" ht="15.75" thickBot="1" x14ac:dyDescent="0.3">
      <c r="A78" s="123">
        <v>68</v>
      </c>
      <c r="B78" s="124" t="s">
        <v>447</v>
      </c>
      <c r="C78" s="3" t="s">
        <v>575</v>
      </c>
      <c r="D78" s="2">
        <v>42522</v>
      </c>
      <c r="E78" s="2">
        <v>43982</v>
      </c>
      <c r="F78" s="126" t="s">
        <v>1083</v>
      </c>
      <c r="G78" s="3">
        <v>19050088739.666672</v>
      </c>
      <c r="H78" s="3" t="s">
        <v>586</v>
      </c>
      <c r="I78" s="3">
        <v>0.37</v>
      </c>
      <c r="J78" s="3" t="s">
        <v>628</v>
      </c>
      <c r="K78" s="3">
        <v>900000</v>
      </c>
      <c r="L78" s="3" t="s">
        <v>629</v>
      </c>
    </row>
    <row r="79" spans="1:12" ht="15.75" thickBot="1" x14ac:dyDescent="0.3">
      <c r="A79" s="123">
        <v>69</v>
      </c>
      <c r="B79" s="124" t="s">
        <v>448</v>
      </c>
      <c r="C79" s="3" t="s">
        <v>575</v>
      </c>
      <c r="D79" s="2">
        <v>42522</v>
      </c>
      <c r="E79" s="2">
        <v>43982</v>
      </c>
      <c r="F79" s="126" t="s">
        <v>1083</v>
      </c>
      <c r="G79" s="3">
        <v>19050088739.666672</v>
      </c>
      <c r="H79" s="3" t="s">
        <v>586</v>
      </c>
      <c r="I79" s="3">
        <v>0.37</v>
      </c>
      <c r="J79" s="3" t="s">
        <v>630</v>
      </c>
      <c r="K79" s="3">
        <v>2786667</v>
      </c>
      <c r="L79" s="3" t="s">
        <v>631</v>
      </c>
    </row>
    <row r="80" spans="1:12" ht="15.75" thickBot="1" x14ac:dyDescent="0.3">
      <c r="A80" s="123">
        <v>70</v>
      </c>
      <c r="B80" s="124" t="s">
        <v>449</v>
      </c>
      <c r="C80" s="3" t="s">
        <v>575</v>
      </c>
      <c r="D80" s="2">
        <v>42522</v>
      </c>
      <c r="E80" s="2">
        <v>43982</v>
      </c>
      <c r="F80" s="126" t="s">
        <v>1083</v>
      </c>
      <c r="G80" s="3">
        <v>19050088739.666672</v>
      </c>
      <c r="H80" s="3" t="s">
        <v>586</v>
      </c>
      <c r="I80" s="3">
        <v>0.37</v>
      </c>
      <c r="J80" s="3" t="s">
        <v>632</v>
      </c>
      <c r="K80" s="3">
        <v>2420000</v>
      </c>
      <c r="L80" s="3" t="s">
        <v>631</v>
      </c>
    </row>
    <row r="81" spans="1:12" ht="15.75" thickBot="1" x14ac:dyDescent="0.3">
      <c r="A81" s="123">
        <v>71</v>
      </c>
      <c r="B81" s="124" t="s">
        <v>450</v>
      </c>
      <c r="C81" s="3" t="s">
        <v>575</v>
      </c>
      <c r="D81" s="2">
        <v>42522</v>
      </c>
      <c r="E81" s="2">
        <v>43982</v>
      </c>
      <c r="F81" s="126" t="s">
        <v>1083</v>
      </c>
      <c r="G81" s="3">
        <v>19050088739.666672</v>
      </c>
      <c r="H81" s="3" t="s">
        <v>586</v>
      </c>
      <c r="I81" s="3">
        <v>0.37</v>
      </c>
      <c r="J81" s="3" t="s">
        <v>633</v>
      </c>
      <c r="K81" s="3">
        <v>2420000</v>
      </c>
      <c r="L81" s="3" t="s">
        <v>631</v>
      </c>
    </row>
    <row r="82" spans="1:12" ht="15.75" thickBot="1" x14ac:dyDescent="0.3">
      <c r="A82" s="123">
        <v>72</v>
      </c>
      <c r="B82" s="124" t="s">
        <v>451</v>
      </c>
      <c r="C82" s="3" t="s">
        <v>575</v>
      </c>
      <c r="D82" s="2">
        <v>42522</v>
      </c>
      <c r="E82" s="2">
        <v>43982</v>
      </c>
      <c r="F82" s="126" t="s">
        <v>1083</v>
      </c>
      <c r="G82" s="3">
        <v>19050088739.666672</v>
      </c>
      <c r="H82" s="3" t="s">
        <v>586</v>
      </c>
      <c r="I82" s="3">
        <v>0.37</v>
      </c>
      <c r="J82" s="3" t="s">
        <v>634</v>
      </c>
      <c r="K82" s="3">
        <v>2700000</v>
      </c>
      <c r="L82" s="3" t="s">
        <v>635</v>
      </c>
    </row>
    <row r="83" spans="1:12" ht="15.75" thickBot="1" x14ac:dyDescent="0.3">
      <c r="A83" s="123">
        <v>73</v>
      </c>
      <c r="B83" s="124" t="s">
        <v>452</v>
      </c>
      <c r="C83" s="3" t="s">
        <v>575</v>
      </c>
      <c r="D83" s="2">
        <v>42522</v>
      </c>
      <c r="E83" s="2">
        <v>43982</v>
      </c>
      <c r="F83" s="126" t="s">
        <v>1083</v>
      </c>
      <c r="G83" s="3">
        <v>19050088739.666672</v>
      </c>
      <c r="H83" s="3" t="s">
        <v>586</v>
      </c>
      <c r="I83" s="3">
        <v>0.37</v>
      </c>
      <c r="J83" s="3" t="s">
        <v>636</v>
      </c>
      <c r="K83" s="3">
        <v>1260000</v>
      </c>
      <c r="L83" s="3" t="s">
        <v>635</v>
      </c>
    </row>
    <row r="84" spans="1:12" ht="15.75" thickBot="1" x14ac:dyDescent="0.3">
      <c r="A84" s="123">
        <v>74</v>
      </c>
      <c r="B84" s="124" t="s">
        <v>453</v>
      </c>
      <c r="C84" s="3" t="s">
        <v>575</v>
      </c>
      <c r="D84" s="2">
        <v>42522</v>
      </c>
      <c r="E84" s="2">
        <v>43982</v>
      </c>
      <c r="F84" s="126" t="s">
        <v>1083</v>
      </c>
      <c r="G84" s="3">
        <v>19050088739.666672</v>
      </c>
      <c r="H84" s="3" t="s">
        <v>586</v>
      </c>
      <c r="I84" s="3">
        <v>0.37</v>
      </c>
      <c r="J84" s="3" t="s">
        <v>637</v>
      </c>
      <c r="K84" s="3">
        <v>2000000</v>
      </c>
      <c r="L84" s="3" t="s">
        <v>638</v>
      </c>
    </row>
    <row r="85" spans="1:12" ht="15.75" thickBot="1" x14ac:dyDescent="0.3">
      <c r="A85" s="123">
        <v>75</v>
      </c>
      <c r="B85" s="124" t="s">
        <v>454</v>
      </c>
      <c r="C85" s="3" t="s">
        <v>575</v>
      </c>
      <c r="D85" s="2">
        <v>42522</v>
      </c>
      <c r="E85" s="2">
        <v>43982</v>
      </c>
      <c r="F85" s="126" t="s">
        <v>1083</v>
      </c>
      <c r="G85" s="3">
        <v>19050088739.666672</v>
      </c>
      <c r="H85" s="3" t="s">
        <v>639</v>
      </c>
      <c r="I85" s="3">
        <v>1</v>
      </c>
      <c r="J85" s="3" t="s">
        <v>640</v>
      </c>
      <c r="K85" s="3">
        <v>24000000</v>
      </c>
      <c r="L85" s="3" t="s">
        <v>641</v>
      </c>
    </row>
    <row r="86" spans="1:12" ht="15.75" thickBot="1" x14ac:dyDescent="0.3">
      <c r="A86" s="123">
        <v>76</v>
      </c>
      <c r="B86" s="124" t="s">
        <v>455</v>
      </c>
      <c r="C86" s="3" t="s">
        <v>575</v>
      </c>
      <c r="D86" s="2">
        <v>42522</v>
      </c>
      <c r="E86" s="2">
        <v>43982</v>
      </c>
      <c r="F86" s="126" t="s">
        <v>1083</v>
      </c>
      <c r="G86" s="3">
        <v>19050088739.666672</v>
      </c>
      <c r="H86" s="3" t="s">
        <v>639</v>
      </c>
      <c r="I86" s="3">
        <v>1</v>
      </c>
      <c r="J86" s="3" t="s">
        <v>642</v>
      </c>
      <c r="K86" s="3">
        <v>48000000</v>
      </c>
      <c r="L86" s="3" t="s">
        <v>643</v>
      </c>
    </row>
    <row r="87" spans="1:12" ht="15.75" thickBot="1" x14ac:dyDescent="0.3">
      <c r="A87" s="123">
        <v>77</v>
      </c>
      <c r="B87" s="124" t="s">
        <v>456</v>
      </c>
      <c r="C87" s="3" t="s">
        <v>575</v>
      </c>
      <c r="D87" s="2">
        <v>42522</v>
      </c>
      <c r="E87" s="2">
        <v>43982</v>
      </c>
      <c r="F87" s="126" t="s">
        <v>1083</v>
      </c>
      <c r="G87" s="3">
        <v>19050088739.666672</v>
      </c>
      <c r="H87" s="3" t="s">
        <v>639</v>
      </c>
      <c r="I87" s="3">
        <v>1</v>
      </c>
      <c r="J87" s="3" t="s">
        <v>644</v>
      </c>
      <c r="K87" s="3">
        <v>48000000</v>
      </c>
      <c r="L87" s="3" t="s">
        <v>645</v>
      </c>
    </row>
    <row r="88" spans="1:12" ht="15.75" thickBot="1" x14ac:dyDescent="0.3">
      <c r="A88" s="123">
        <v>78</v>
      </c>
      <c r="B88" s="124" t="s">
        <v>457</v>
      </c>
      <c r="C88" s="3" t="s">
        <v>575</v>
      </c>
      <c r="D88" s="2">
        <v>42522</v>
      </c>
      <c r="E88" s="2">
        <v>43982</v>
      </c>
      <c r="F88" s="126" t="s">
        <v>1083</v>
      </c>
      <c r="G88" s="3">
        <v>19050088739.666672</v>
      </c>
      <c r="H88" s="3" t="s">
        <v>639</v>
      </c>
      <c r="I88" s="3">
        <v>1</v>
      </c>
      <c r="J88" s="3" t="s">
        <v>646</v>
      </c>
      <c r="K88" s="3">
        <v>32000000</v>
      </c>
      <c r="L88" s="3" t="s">
        <v>647</v>
      </c>
    </row>
    <row r="89" spans="1:12" ht="15.75" thickBot="1" x14ac:dyDescent="0.3">
      <c r="A89" s="123">
        <v>79</v>
      </c>
      <c r="B89" s="124" t="s">
        <v>458</v>
      </c>
      <c r="C89" s="3" t="s">
        <v>575</v>
      </c>
      <c r="D89" s="2">
        <v>42522</v>
      </c>
      <c r="E89" s="2">
        <v>43982</v>
      </c>
      <c r="F89" s="126" t="s">
        <v>1083</v>
      </c>
      <c r="G89" s="3">
        <v>19050088739.666672</v>
      </c>
      <c r="H89" s="3" t="s">
        <v>639</v>
      </c>
      <c r="I89" s="3">
        <v>1</v>
      </c>
      <c r="J89" s="3" t="s">
        <v>648</v>
      </c>
      <c r="K89" s="3">
        <v>48000000</v>
      </c>
      <c r="L89" s="3" t="s">
        <v>649</v>
      </c>
    </row>
    <row r="90" spans="1:12" ht="15.75" thickBot="1" x14ac:dyDescent="0.3">
      <c r="A90" s="123">
        <v>80</v>
      </c>
      <c r="B90" s="124" t="s">
        <v>459</v>
      </c>
      <c r="C90" s="3" t="s">
        <v>575</v>
      </c>
      <c r="D90" s="2">
        <v>42522</v>
      </c>
      <c r="E90" s="2">
        <v>43982</v>
      </c>
      <c r="F90" s="126" t="s">
        <v>1083</v>
      </c>
      <c r="G90" s="3">
        <v>19050088739.666672</v>
      </c>
      <c r="H90" s="3" t="s">
        <v>639</v>
      </c>
      <c r="I90" s="3">
        <v>1</v>
      </c>
      <c r="J90" s="3" t="s">
        <v>650</v>
      </c>
      <c r="K90" s="3">
        <v>28000000.000000004</v>
      </c>
      <c r="L90" s="3" t="s">
        <v>651</v>
      </c>
    </row>
    <row r="91" spans="1:12" ht="15.75" thickBot="1" x14ac:dyDescent="0.3">
      <c r="A91" s="123">
        <v>81</v>
      </c>
      <c r="B91" s="124" t="s">
        <v>460</v>
      </c>
      <c r="C91" s="3" t="s">
        <v>575</v>
      </c>
      <c r="D91" s="2">
        <v>42522</v>
      </c>
      <c r="E91" s="2">
        <v>43982</v>
      </c>
      <c r="F91" s="126" t="s">
        <v>1083</v>
      </c>
      <c r="G91" s="3">
        <v>19050088739.666672</v>
      </c>
      <c r="H91" s="3" t="s">
        <v>639</v>
      </c>
      <c r="I91" s="3">
        <v>1</v>
      </c>
      <c r="J91" s="3" t="s">
        <v>652</v>
      </c>
      <c r="K91" s="3">
        <v>28000000.000000004</v>
      </c>
      <c r="L91" s="3" t="s">
        <v>653</v>
      </c>
    </row>
    <row r="92" spans="1:12" ht="15.75" thickBot="1" x14ac:dyDescent="0.3">
      <c r="A92" s="123">
        <v>82</v>
      </c>
      <c r="B92" s="124" t="s">
        <v>461</v>
      </c>
      <c r="C92" s="3" t="s">
        <v>575</v>
      </c>
      <c r="D92" s="2">
        <v>42522</v>
      </c>
      <c r="E92" s="2">
        <v>43982</v>
      </c>
      <c r="F92" s="126" t="s">
        <v>1083</v>
      </c>
      <c r="G92" s="3">
        <v>19050088739.666672</v>
      </c>
      <c r="H92" s="3" t="s">
        <v>639</v>
      </c>
      <c r="I92" s="3">
        <v>1</v>
      </c>
      <c r="J92" s="3" t="s">
        <v>654</v>
      </c>
      <c r="K92" s="3">
        <v>28000000.000000004</v>
      </c>
      <c r="L92" s="3" t="s">
        <v>655</v>
      </c>
    </row>
    <row r="93" spans="1:12" ht="15.75" thickBot="1" x14ac:dyDescent="0.3">
      <c r="A93" s="123">
        <v>83</v>
      </c>
      <c r="B93" s="124" t="s">
        <v>462</v>
      </c>
      <c r="C93" s="3" t="s">
        <v>575</v>
      </c>
      <c r="D93" s="2">
        <v>42522</v>
      </c>
      <c r="E93" s="2">
        <v>43982</v>
      </c>
      <c r="F93" s="126" t="s">
        <v>1083</v>
      </c>
      <c r="G93" s="3">
        <v>19050088739.666672</v>
      </c>
      <c r="H93" s="3" t="s">
        <v>656</v>
      </c>
      <c r="I93" s="3">
        <v>0.35</v>
      </c>
      <c r="J93" s="3" t="s">
        <v>657</v>
      </c>
      <c r="K93" s="3">
        <v>7333333</v>
      </c>
      <c r="L93" s="3" t="s">
        <v>658</v>
      </c>
    </row>
    <row r="94" spans="1:12" ht="15.75" thickBot="1" x14ac:dyDescent="0.3">
      <c r="A94" s="123">
        <v>84</v>
      </c>
      <c r="B94" s="124" t="s">
        <v>463</v>
      </c>
      <c r="C94" s="3" t="s">
        <v>575</v>
      </c>
      <c r="D94" s="2">
        <v>42522</v>
      </c>
      <c r="E94" s="2">
        <v>43982</v>
      </c>
      <c r="F94" s="126" t="s">
        <v>1083</v>
      </c>
      <c r="G94" s="3">
        <v>19050088739.666672</v>
      </c>
      <c r="H94" s="3" t="s">
        <v>656</v>
      </c>
      <c r="I94" s="3">
        <v>0.35</v>
      </c>
      <c r="J94" s="3" t="s">
        <v>659</v>
      </c>
      <c r="K94" s="3">
        <v>54000000</v>
      </c>
      <c r="L94" s="3" t="s">
        <v>660</v>
      </c>
    </row>
    <row r="95" spans="1:12" ht="15.75" thickBot="1" x14ac:dyDescent="0.3">
      <c r="A95" s="123">
        <v>85</v>
      </c>
      <c r="B95" s="124" t="s">
        <v>464</v>
      </c>
      <c r="C95" s="3" t="s">
        <v>575</v>
      </c>
      <c r="D95" s="2">
        <v>42522</v>
      </c>
      <c r="E95" s="2">
        <v>43982</v>
      </c>
      <c r="F95" s="126" t="s">
        <v>1083</v>
      </c>
      <c r="G95" s="3">
        <v>19050088739.666672</v>
      </c>
      <c r="H95" s="3" t="s">
        <v>656</v>
      </c>
      <c r="I95" s="3">
        <v>0.35</v>
      </c>
      <c r="J95" s="3" t="s">
        <v>661</v>
      </c>
      <c r="K95" s="3">
        <v>54000000</v>
      </c>
      <c r="L95" s="3" t="s">
        <v>662</v>
      </c>
    </row>
    <row r="96" spans="1:12" ht="15.75" thickBot="1" x14ac:dyDescent="0.3">
      <c r="A96" s="123">
        <v>86</v>
      </c>
      <c r="B96" s="124" t="s">
        <v>465</v>
      </c>
      <c r="C96" s="3" t="s">
        <v>575</v>
      </c>
      <c r="D96" s="2">
        <v>42522</v>
      </c>
      <c r="E96" s="2">
        <v>43982</v>
      </c>
      <c r="F96" s="126" t="s">
        <v>1083</v>
      </c>
      <c r="G96" s="3">
        <v>19050088739.666672</v>
      </c>
      <c r="H96" s="3" t="s">
        <v>656</v>
      </c>
      <c r="I96" s="3">
        <v>0.35</v>
      </c>
      <c r="J96" s="3" t="s">
        <v>663</v>
      </c>
      <c r="K96" s="3">
        <v>54000000</v>
      </c>
      <c r="L96" s="3" t="s">
        <v>664</v>
      </c>
    </row>
    <row r="97" spans="1:12" ht="15.75" thickBot="1" x14ac:dyDescent="0.3">
      <c r="A97" s="123">
        <v>87</v>
      </c>
      <c r="B97" s="124" t="s">
        <v>466</v>
      </c>
      <c r="C97" s="3" t="s">
        <v>575</v>
      </c>
      <c r="D97" s="2">
        <v>42522</v>
      </c>
      <c r="E97" s="2">
        <v>43982</v>
      </c>
      <c r="F97" s="126" t="s">
        <v>1083</v>
      </c>
      <c r="G97" s="3">
        <v>19050088739.666672</v>
      </c>
      <c r="H97" s="3" t="s">
        <v>656</v>
      </c>
      <c r="I97" s="3">
        <v>0.35</v>
      </c>
      <c r="J97" s="3" t="s">
        <v>665</v>
      </c>
      <c r="K97" s="3">
        <v>48000000</v>
      </c>
      <c r="L97" s="3" t="s">
        <v>660</v>
      </c>
    </row>
    <row r="98" spans="1:12" ht="15.75" thickBot="1" x14ac:dyDescent="0.3">
      <c r="A98" s="123">
        <v>88</v>
      </c>
      <c r="B98" s="124" t="s">
        <v>467</v>
      </c>
      <c r="C98" s="3" t="s">
        <v>575</v>
      </c>
      <c r="D98" s="2">
        <v>42522</v>
      </c>
      <c r="E98" s="2">
        <v>43982</v>
      </c>
      <c r="F98" s="126" t="s">
        <v>1083</v>
      </c>
      <c r="G98" s="3">
        <v>19050088739.666672</v>
      </c>
      <c r="H98" s="3" t="s">
        <v>656</v>
      </c>
      <c r="I98" s="3">
        <v>0.35</v>
      </c>
      <c r="J98" s="3" t="s">
        <v>666</v>
      </c>
      <c r="K98" s="3">
        <v>48000000</v>
      </c>
      <c r="L98" s="3" t="s">
        <v>660</v>
      </c>
    </row>
    <row r="99" spans="1:12" ht="15.75" thickBot="1" x14ac:dyDescent="0.3">
      <c r="A99" s="123">
        <v>89</v>
      </c>
      <c r="B99" s="124" t="s">
        <v>468</v>
      </c>
      <c r="C99" s="3" t="s">
        <v>575</v>
      </c>
      <c r="D99" s="2">
        <v>42522</v>
      </c>
      <c r="E99" s="2">
        <v>43982</v>
      </c>
      <c r="F99" s="126" t="s">
        <v>1083</v>
      </c>
      <c r="G99" s="3">
        <v>19050088739.666672</v>
      </c>
      <c r="H99" s="3" t="s">
        <v>656</v>
      </c>
      <c r="I99" s="3">
        <v>0.35</v>
      </c>
      <c r="J99" s="3" t="s">
        <v>667</v>
      </c>
      <c r="K99" s="3">
        <v>30000000</v>
      </c>
      <c r="L99" s="3" t="s">
        <v>660</v>
      </c>
    </row>
    <row r="100" spans="1:12" ht="15.75" thickBot="1" x14ac:dyDescent="0.3">
      <c r="A100" s="123">
        <v>90</v>
      </c>
      <c r="B100" s="124" t="s">
        <v>469</v>
      </c>
      <c r="C100" s="3" t="s">
        <v>575</v>
      </c>
      <c r="D100" s="2">
        <v>42522</v>
      </c>
      <c r="E100" s="2">
        <v>43982</v>
      </c>
      <c r="F100" s="126" t="s">
        <v>1083</v>
      </c>
      <c r="G100" s="3">
        <v>19050088739.666672</v>
      </c>
      <c r="H100" s="3" t="s">
        <v>656</v>
      </c>
      <c r="I100" s="3">
        <v>0.35</v>
      </c>
      <c r="J100" s="3" t="s">
        <v>668</v>
      </c>
      <c r="K100" s="3">
        <v>30000000</v>
      </c>
      <c r="L100" s="3" t="s">
        <v>660</v>
      </c>
    </row>
    <row r="101" spans="1:12" ht="15.75" thickBot="1" x14ac:dyDescent="0.3">
      <c r="A101" s="123">
        <v>91</v>
      </c>
      <c r="B101" s="124" t="s">
        <v>470</v>
      </c>
      <c r="C101" s="3" t="s">
        <v>575</v>
      </c>
      <c r="D101" s="2">
        <v>42522</v>
      </c>
      <c r="E101" s="2">
        <v>43982</v>
      </c>
      <c r="F101" s="126" t="s">
        <v>1083</v>
      </c>
      <c r="G101" s="3">
        <v>19050088739.666672</v>
      </c>
      <c r="H101" s="3" t="s">
        <v>656</v>
      </c>
      <c r="I101" s="3">
        <v>0.35</v>
      </c>
      <c r="J101" s="3" t="s">
        <v>669</v>
      </c>
      <c r="K101" s="3">
        <v>30000000</v>
      </c>
      <c r="L101" s="3" t="s">
        <v>660</v>
      </c>
    </row>
    <row r="102" spans="1:12" ht="15.75" thickBot="1" x14ac:dyDescent="0.3">
      <c r="A102" s="123">
        <v>92</v>
      </c>
      <c r="B102" s="124" t="s">
        <v>471</v>
      </c>
      <c r="C102" s="3" t="s">
        <v>575</v>
      </c>
      <c r="D102" s="2">
        <v>42522</v>
      </c>
      <c r="E102" s="2">
        <v>43982</v>
      </c>
      <c r="F102" s="126" t="s">
        <v>1083</v>
      </c>
      <c r="G102" s="3">
        <v>19050088739.666672</v>
      </c>
      <c r="H102" s="3" t="s">
        <v>656</v>
      </c>
      <c r="I102" s="3">
        <v>0.35</v>
      </c>
      <c r="J102" s="3" t="s">
        <v>670</v>
      </c>
      <c r="K102" s="3">
        <v>30000000</v>
      </c>
      <c r="L102" s="3" t="s">
        <v>660</v>
      </c>
    </row>
    <row r="103" spans="1:12" ht="15.75" thickBot="1" x14ac:dyDescent="0.3">
      <c r="A103" s="123">
        <v>93</v>
      </c>
      <c r="B103" s="124" t="s">
        <v>472</v>
      </c>
      <c r="C103" s="3" t="s">
        <v>575</v>
      </c>
      <c r="D103" s="2">
        <v>42522</v>
      </c>
      <c r="E103" s="2">
        <v>43982</v>
      </c>
      <c r="F103" s="126" t="s">
        <v>1083</v>
      </c>
      <c r="G103" s="3">
        <v>19050088739.666672</v>
      </c>
      <c r="H103" s="3" t="s">
        <v>656</v>
      </c>
      <c r="I103" s="3">
        <v>0.35</v>
      </c>
      <c r="J103" s="3" t="s">
        <v>671</v>
      </c>
      <c r="K103" s="3">
        <v>43200000</v>
      </c>
      <c r="L103" s="3" t="s">
        <v>660</v>
      </c>
    </row>
    <row r="104" spans="1:12" ht="15.75" thickBot="1" x14ac:dyDescent="0.3">
      <c r="A104" s="123">
        <v>94</v>
      </c>
      <c r="B104" s="124" t="s">
        <v>473</v>
      </c>
      <c r="C104" s="3" t="s">
        <v>575</v>
      </c>
      <c r="D104" s="2">
        <v>42522</v>
      </c>
      <c r="E104" s="2">
        <v>43982</v>
      </c>
      <c r="F104" s="126" t="s">
        <v>1083</v>
      </c>
      <c r="G104" s="3">
        <v>19050088739.666672</v>
      </c>
      <c r="H104" s="3" t="s">
        <v>656</v>
      </c>
      <c r="I104" s="3">
        <v>0.35</v>
      </c>
      <c r="J104" s="3" t="s">
        <v>672</v>
      </c>
      <c r="K104" s="3">
        <v>43200000</v>
      </c>
      <c r="L104" s="3" t="s">
        <v>660</v>
      </c>
    </row>
    <row r="105" spans="1:12" ht="15.75" thickBot="1" x14ac:dyDescent="0.3">
      <c r="A105" s="123">
        <v>95</v>
      </c>
      <c r="B105" s="124" t="s">
        <v>474</v>
      </c>
      <c r="C105" s="3" t="s">
        <v>575</v>
      </c>
      <c r="D105" s="2">
        <v>42522</v>
      </c>
      <c r="E105" s="2">
        <v>43982</v>
      </c>
      <c r="F105" s="126" t="s">
        <v>1083</v>
      </c>
      <c r="G105" s="3">
        <v>19050088739.666672</v>
      </c>
      <c r="H105" s="3" t="s">
        <v>656</v>
      </c>
      <c r="I105" s="3">
        <v>0.35</v>
      </c>
      <c r="J105" s="3" t="s">
        <v>673</v>
      </c>
      <c r="K105" s="3">
        <v>43200000</v>
      </c>
      <c r="L105" s="3" t="s">
        <v>662</v>
      </c>
    </row>
    <row r="106" spans="1:12" ht="15.75" thickBot="1" x14ac:dyDescent="0.3">
      <c r="A106" s="123">
        <v>96</v>
      </c>
      <c r="B106" s="124" t="s">
        <v>475</v>
      </c>
      <c r="C106" s="3" t="s">
        <v>575</v>
      </c>
      <c r="D106" s="2">
        <v>42522</v>
      </c>
      <c r="E106" s="2">
        <v>43982</v>
      </c>
      <c r="F106" s="126" t="s">
        <v>1083</v>
      </c>
      <c r="G106" s="3">
        <v>19050088739.666672</v>
      </c>
      <c r="H106" s="3" t="s">
        <v>656</v>
      </c>
      <c r="I106" s="3">
        <v>0.35</v>
      </c>
      <c r="J106" s="3" t="s">
        <v>674</v>
      </c>
      <c r="K106" s="3">
        <v>43200000</v>
      </c>
      <c r="L106" s="3" t="s">
        <v>662</v>
      </c>
    </row>
    <row r="107" spans="1:12" ht="15.75" thickBot="1" x14ac:dyDescent="0.3">
      <c r="A107" s="123">
        <v>97</v>
      </c>
      <c r="B107" s="124" t="s">
        <v>476</v>
      </c>
      <c r="C107" s="3" t="s">
        <v>575</v>
      </c>
      <c r="D107" s="2">
        <v>42522</v>
      </c>
      <c r="E107" s="2">
        <v>43982</v>
      </c>
      <c r="F107" s="126" t="s">
        <v>1083</v>
      </c>
      <c r="G107" s="3">
        <v>19050088739.666672</v>
      </c>
      <c r="H107" s="3" t="s">
        <v>656</v>
      </c>
      <c r="I107" s="3">
        <v>0.35</v>
      </c>
      <c r="J107" s="3" t="s">
        <v>675</v>
      </c>
      <c r="K107" s="3">
        <v>43200000</v>
      </c>
      <c r="L107" s="3" t="s">
        <v>662</v>
      </c>
    </row>
    <row r="108" spans="1:12" ht="15.75" thickBot="1" x14ac:dyDescent="0.3">
      <c r="A108" s="123">
        <v>98</v>
      </c>
      <c r="B108" s="124" t="s">
        <v>477</v>
      </c>
      <c r="C108" s="3" t="s">
        <v>575</v>
      </c>
      <c r="D108" s="2">
        <v>42522</v>
      </c>
      <c r="E108" s="2">
        <v>43982</v>
      </c>
      <c r="F108" s="126" t="s">
        <v>1083</v>
      </c>
      <c r="G108" s="3">
        <v>19050088739.666672</v>
      </c>
      <c r="H108" s="3" t="s">
        <v>656</v>
      </c>
      <c r="I108" s="3">
        <v>0.35</v>
      </c>
      <c r="J108" s="3" t="s">
        <v>676</v>
      </c>
      <c r="K108" s="3">
        <v>43200000</v>
      </c>
      <c r="L108" s="3" t="s">
        <v>662</v>
      </c>
    </row>
    <row r="109" spans="1:12" ht="15.75" thickBot="1" x14ac:dyDescent="0.3">
      <c r="A109" s="123">
        <v>99</v>
      </c>
      <c r="B109" s="124" t="s">
        <v>478</v>
      </c>
      <c r="C109" s="3" t="s">
        <v>575</v>
      </c>
      <c r="D109" s="2">
        <v>42522</v>
      </c>
      <c r="E109" s="2">
        <v>43982</v>
      </c>
      <c r="F109" s="126" t="s">
        <v>1083</v>
      </c>
      <c r="G109" s="3">
        <v>19050088739.666672</v>
      </c>
      <c r="H109" s="3" t="s">
        <v>656</v>
      </c>
      <c r="I109" s="3">
        <v>0.35</v>
      </c>
      <c r="J109" s="3" t="s">
        <v>677</v>
      </c>
      <c r="K109" s="3">
        <v>43200000</v>
      </c>
      <c r="L109" s="3" t="s">
        <v>662</v>
      </c>
    </row>
    <row r="110" spans="1:12" ht="15.75" thickBot="1" x14ac:dyDescent="0.3">
      <c r="A110" s="123">
        <v>100</v>
      </c>
      <c r="B110" s="124" t="s">
        <v>479</v>
      </c>
      <c r="C110" s="3" t="s">
        <v>575</v>
      </c>
      <c r="D110" s="2">
        <v>42522</v>
      </c>
      <c r="E110" s="2">
        <v>43982</v>
      </c>
      <c r="F110" s="126" t="s">
        <v>1083</v>
      </c>
      <c r="G110" s="3">
        <v>19050088739.666672</v>
      </c>
      <c r="H110" s="3" t="s">
        <v>656</v>
      </c>
      <c r="I110" s="3">
        <v>0.35</v>
      </c>
      <c r="J110" s="3" t="s">
        <v>678</v>
      </c>
      <c r="K110" s="3">
        <v>43200000</v>
      </c>
      <c r="L110" s="3" t="s">
        <v>662</v>
      </c>
    </row>
    <row r="111" spans="1:12" ht="15.75" thickBot="1" x14ac:dyDescent="0.3">
      <c r="A111" s="123">
        <v>101</v>
      </c>
      <c r="B111" s="124" t="s">
        <v>480</v>
      </c>
      <c r="C111" s="3" t="s">
        <v>575</v>
      </c>
      <c r="D111" s="2">
        <v>42522</v>
      </c>
      <c r="E111" s="2">
        <v>43982</v>
      </c>
      <c r="F111" s="126" t="s">
        <v>1083</v>
      </c>
      <c r="G111" s="3">
        <v>19050088739.666672</v>
      </c>
      <c r="H111" s="3" t="s">
        <v>656</v>
      </c>
      <c r="I111" s="3">
        <v>0.35</v>
      </c>
      <c r="J111" s="3" t="s">
        <v>679</v>
      </c>
      <c r="K111" s="3">
        <v>43200000</v>
      </c>
      <c r="L111" s="3" t="s">
        <v>662</v>
      </c>
    </row>
    <row r="112" spans="1:12" ht="15.75" thickBot="1" x14ac:dyDescent="0.3">
      <c r="A112" s="123">
        <v>102</v>
      </c>
      <c r="B112" s="124" t="s">
        <v>481</v>
      </c>
      <c r="C112" s="3" t="s">
        <v>575</v>
      </c>
      <c r="D112" s="2">
        <v>42522</v>
      </c>
      <c r="E112" s="2">
        <v>43982</v>
      </c>
      <c r="F112" s="126" t="s">
        <v>1083</v>
      </c>
      <c r="G112" s="3">
        <v>19050088739.666672</v>
      </c>
      <c r="H112" s="3" t="s">
        <v>656</v>
      </c>
      <c r="I112" s="3">
        <v>0.35</v>
      </c>
      <c r="J112" s="3" t="s">
        <v>680</v>
      </c>
      <c r="K112" s="3">
        <v>43200000</v>
      </c>
      <c r="L112" s="3" t="s">
        <v>662</v>
      </c>
    </row>
    <row r="113" spans="1:12" ht="15.75" thickBot="1" x14ac:dyDescent="0.3">
      <c r="A113" s="123">
        <v>103</v>
      </c>
      <c r="B113" s="124" t="s">
        <v>482</v>
      </c>
      <c r="C113" s="3" t="s">
        <v>575</v>
      </c>
      <c r="D113" s="2">
        <v>42522</v>
      </c>
      <c r="E113" s="2">
        <v>43982</v>
      </c>
      <c r="F113" s="126" t="s">
        <v>1083</v>
      </c>
      <c r="G113" s="3">
        <v>19050088739.666672</v>
      </c>
      <c r="H113" s="3" t="s">
        <v>656</v>
      </c>
      <c r="I113" s="3">
        <v>0.35</v>
      </c>
      <c r="J113" s="3" t="s">
        <v>681</v>
      </c>
      <c r="K113" s="3">
        <v>43200000</v>
      </c>
      <c r="L113" s="3" t="s">
        <v>662</v>
      </c>
    </row>
    <row r="114" spans="1:12" ht="15.75" thickBot="1" x14ac:dyDescent="0.3">
      <c r="A114" s="123">
        <v>104</v>
      </c>
      <c r="B114" s="124" t="s">
        <v>483</v>
      </c>
      <c r="C114" s="3" t="s">
        <v>575</v>
      </c>
      <c r="D114" s="2">
        <v>42522</v>
      </c>
      <c r="E114" s="2">
        <v>43982</v>
      </c>
      <c r="F114" s="126" t="s">
        <v>1083</v>
      </c>
      <c r="G114" s="3">
        <v>19050088739.666672</v>
      </c>
      <c r="H114" s="3" t="s">
        <v>656</v>
      </c>
      <c r="I114" s="3">
        <v>0.35</v>
      </c>
      <c r="J114" s="3" t="s">
        <v>682</v>
      </c>
      <c r="K114" s="3">
        <v>43200000</v>
      </c>
      <c r="L114" s="3" t="s">
        <v>662</v>
      </c>
    </row>
    <row r="115" spans="1:12" ht="15.75" thickBot="1" x14ac:dyDescent="0.3">
      <c r="A115" s="123">
        <v>105</v>
      </c>
      <c r="B115" s="124" t="s">
        <v>484</v>
      </c>
      <c r="C115" s="3" t="s">
        <v>575</v>
      </c>
      <c r="D115" s="2">
        <v>42522</v>
      </c>
      <c r="E115" s="2">
        <v>43982</v>
      </c>
      <c r="F115" s="126" t="s">
        <v>1083</v>
      </c>
      <c r="G115" s="3">
        <v>19050088739.666672</v>
      </c>
      <c r="H115" s="3" t="s">
        <v>656</v>
      </c>
      <c r="I115" s="3">
        <v>0.35</v>
      </c>
      <c r="J115" s="3" t="s">
        <v>683</v>
      </c>
      <c r="K115" s="3">
        <v>43200000</v>
      </c>
      <c r="L115" s="3" t="s">
        <v>662</v>
      </c>
    </row>
    <row r="116" spans="1:12" ht="15.75" thickBot="1" x14ac:dyDescent="0.3">
      <c r="A116" s="123">
        <v>106</v>
      </c>
      <c r="B116" s="124" t="s">
        <v>485</v>
      </c>
      <c r="C116" s="3" t="s">
        <v>575</v>
      </c>
      <c r="D116" s="2">
        <v>42522</v>
      </c>
      <c r="E116" s="2">
        <v>43982</v>
      </c>
      <c r="F116" s="126" t="s">
        <v>1083</v>
      </c>
      <c r="G116" s="3">
        <v>19050088739.666672</v>
      </c>
      <c r="H116" s="3" t="s">
        <v>656</v>
      </c>
      <c r="I116" s="3">
        <v>0.35</v>
      </c>
      <c r="J116" s="3" t="s">
        <v>684</v>
      </c>
      <c r="K116" s="3">
        <v>30000000</v>
      </c>
      <c r="L116" s="3" t="s">
        <v>658</v>
      </c>
    </row>
    <row r="117" spans="1:12" ht="15.75" thickBot="1" x14ac:dyDescent="0.3">
      <c r="A117" s="123">
        <v>107</v>
      </c>
      <c r="B117" s="124" t="s">
        <v>486</v>
      </c>
      <c r="C117" s="3" t="s">
        <v>575</v>
      </c>
      <c r="D117" s="2">
        <v>42522</v>
      </c>
      <c r="E117" s="2">
        <v>43982</v>
      </c>
      <c r="F117" s="126" t="s">
        <v>1083</v>
      </c>
      <c r="G117" s="3">
        <v>19050088739.666672</v>
      </c>
      <c r="H117" s="3" t="s">
        <v>656</v>
      </c>
      <c r="I117" s="3">
        <v>0.35</v>
      </c>
      <c r="J117" s="3" t="s">
        <v>685</v>
      </c>
      <c r="K117" s="3">
        <v>30000000</v>
      </c>
      <c r="L117" s="3" t="s">
        <v>658</v>
      </c>
    </row>
    <row r="118" spans="1:12" ht="15.75" thickBot="1" x14ac:dyDescent="0.3">
      <c r="A118" s="123">
        <v>108</v>
      </c>
      <c r="B118" s="124" t="s">
        <v>487</v>
      </c>
      <c r="C118" s="3" t="s">
        <v>575</v>
      </c>
      <c r="D118" s="2">
        <v>42522</v>
      </c>
      <c r="E118" s="2">
        <v>43982</v>
      </c>
      <c r="F118" s="126" t="s">
        <v>1083</v>
      </c>
      <c r="G118" s="3">
        <v>19050088739.666672</v>
      </c>
      <c r="H118" s="3" t="s">
        <v>656</v>
      </c>
      <c r="I118" s="3">
        <v>0.35</v>
      </c>
      <c r="J118" s="3" t="s">
        <v>686</v>
      </c>
      <c r="K118" s="3">
        <v>43200000</v>
      </c>
      <c r="L118" s="3" t="s">
        <v>658</v>
      </c>
    </row>
    <row r="119" spans="1:12" ht="15.75" thickBot="1" x14ac:dyDescent="0.3">
      <c r="A119" s="123">
        <v>109</v>
      </c>
      <c r="B119" s="124" t="s">
        <v>488</v>
      </c>
      <c r="C119" s="3" t="s">
        <v>575</v>
      </c>
      <c r="D119" s="2">
        <v>42522</v>
      </c>
      <c r="E119" s="2">
        <v>43982</v>
      </c>
      <c r="F119" s="126" t="s">
        <v>1083</v>
      </c>
      <c r="G119" s="3">
        <v>19050088739.666672</v>
      </c>
      <c r="H119" s="3" t="s">
        <v>656</v>
      </c>
      <c r="I119" s="3">
        <v>0.35</v>
      </c>
      <c r="J119" s="3" t="s">
        <v>687</v>
      </c>
      <c r="K119" s="3">
        <v>43200000</v>
      </c>
      <c r="L119" s="3" t="s">
        <v>658</v>
      </c>
    </row>
    <row r="120" spans="1:12" ht="15.75" thickBot="1" x14ac:dyDescent="0.3">
      <c r="A120" s="123">
        <v>110</v>
      </c>
      <c r="B120" s="124" t="s">
        <v>489</v>
      </c>
      <c r="C120" s="3" t="s">
        <v>575</v>
      </c>
      <c r="D120" s="2">
        <v>42522</v>
      </c>
      <c r="E120" s="2">
        <v>43982</v>
      </c>
      <c r="F120" s="126" t="s">
        <v>1083</v>
      </c>
      <c r="G120" s="3">
        <v>19050088739.666672</v>
      </c>
      <c r="H120" s="3" t="s">
        <v>656</v>
      </c>
      <c r="I120" s="3">
        <v>0.35</v>
      </c>
      <c r="J120" s="3" t="s">
        <v>688</v>
      </c>
      <c r="K120" s="3">
        <v>43200000</v>
      </c>
      <c r="L120" s="3" t="s">
        <v>658</v>
      </c>
    </row>
    <row r="121" spans="1:12" ht="15.75" thickBot="1" x14ac:dyDescent="0.3">
      <c r="A121" s="123">
        <v>111</v>
      </c>
      <c r="B121" s="124" t="s">
        <v>490</v>
      </c>
      <c r="C121" s="3" t="s">
        <v>575</v>
      </c>
      <c r="D121" s="2">
        <v>42522</v>
      </c>
      <c r="E121" s="2">
        <v>43982</v>
      </c>
      <c r="F121" s="126" t="s">
        <v>1083</v>
      </c>
      <c r="G121" s="3">
        <v>19050088739.666672</v>
      </c>
      <c r="H121" s="3" t="s">
        <v>656</v>
      </c>
      <c r="I121" s="3">
        <v>0.35</v>
      </c>
      <c r="J121" s="3" t="s">
        <v>689</v>
      </c>
      <c r="K121" s="3">
        <v>43200000</v>
      </c>
      <c r="L121" s="3" t="s">
        <v>658</v>
      </c>
    </row>
    <row r="122" spans="1:12" ht="15.75" thickBot="1" x14ac:dyDescent="0.3">
      <c r="A122" s="123">
        <v>112</v>
      </c>
      <c r="B122" s="124" t="s">
        <v>491</v>
      </c>
      <c r="C122" s="3" t="s">
        <v>575</v>
      </c>
      <c r="D122" s="2">
        <v>42522</v>
      </c>
      <c r="E122" s="2">
        <v>43982</v>
      </c>
      <c r="F122" s="126" t="s">
        <v>1083</v>
      </c>
      <c r="G122" s="3">
        <v>19050088739.666672</v>
      </c>
      <c r="H122" s="3" t="s">
        <v>656</v>
      </c>
      <c r="I122" s="3">
        <v>0.35</v>
      </c>
      <c r="J122" s="3" t="s">
        <v>690</v>
      </c>
      <c r="K122" s="3">
        <v>43200000</v>
      </c>
      <c r="L122" s="3" t="s">
        <v>658</v>
      </c>
    </row>
    <row r="123" spans="1:12" ht="15.75" thickBot="1" x14ac:dyDescent="0.3">
      <c r="A123" s="123">
        <v>113</v>
      </c>
      <c r="B123" s="124" t="s">
        <v>492</v>
      </c>
      <c r="C123" s="3" t="s">
        <v>575</v>
      </c>
      <c r="D123" s="2">
        <v>42522</v>
      </c>
      <c r="E123" s="2">
        <v>43982</v>
      </c>
      <c r="F123" s="126" t="s">
        <v>1083</v>
      </c>
      <c r="G123" s="3">
        <v>19050088739.666672</v>
      </c>
      <c r="H123" s="3" t="s">
        <v>656</v>
      </c>
      <c r="I123" s="3">
        <v>0.35</v>
      </c>
      <c r="J123" s="3" t="s">
        <v>691</v>
      </c>
      <c r="K123" s="3">
        <v>10800000</v>
      </c>
      <c r="L123" s="3" t="s">
        <v>692</v>
      </c>
    </row>
    <row r="124" spans="1:12" ht="15.75" thickBot="1" x14ac:dyDescent="0.3">
      <c r="A124" s="123">
        <v>114</v>
      </c>
      <c r="B124" s="124" t="s">
        <v>493</v>
      </c>
      <c r="C124" s="3" t="s">
        <v>575</v>
      </c>
      <c r="D124" s="2">
        <v>42522</v>
      </c>
      <c r="E124" s="2">
        <v>43982</v>
      </c>
      <c r="F124" s="126" t="s">
        <v>1083</v>
      </c>
      <c r="G124" s="3">
        <v>19050088739.666672</v>
      </c>
      <c r="H124" s="3" t="s">
        <v>656</v>
      </c>
      <c r="I124" s="3">
        <v>0.35</v>
      </c>
      <c r="J124" s="3" t="s">
        <v>693</v>
      </c>
      <c r="K124" s="3">
        <v>10800000</v>
      </c>
      <c r="L124" s="3" t="s">
        <v>692</v>
      </c>
    </row>
    <row r="125" spans="1:12" ht="15.75" thickBot="1" x14ac:dyDescent="0.3">
      <c r="A125" s="123">
        <v>115</v>
      </c>
      <c r="B125" s="124" t="s">
        <v>494</v>
      </c>
      <c r="C125" s="3" t="s">
        <v>575</v>
      </c>
      <c r="D125" s="2">
        <v>42522</v>
      </c>
      <c r="E125" s="2">
        <v>43982</v>
      </c>
      <c r="F125" s="126" t="s">
        <v>1083</v>
      </c>
      <c r="G125" s="3">
        <v>19050088739.666672</v>
      </c>
      <c r="H125" s="3" t="s">
        <v>656</v>
      </c>
      <c r="I125" s="3">
        <v>0.35</v>
      </c>
      <c r="J125" s="3" t="s">
        <v>694</v>
      </c>
      <c r="K125" s="3">
        <v>54000000</v>
      </c>
      <c r="L125" s="3" t="s">
        <v>658</v>
      </c>
    </row>
    <row r="126" spans="1:12" ht="15.75" thickBot="1" x14ac:dyDescent="0.3">
      <c r="A126" s="123">
        <v>116</v>
      </c>
      <c r="B126" s="124" t="s">
        <v>495</v>
      </c>
      <c r="C126" s="3" t="s">
        <v>575</v>
      </c>
      <c r="D126" s="2">
        <v>42522</v>
      </c>
      <c r="E126" s="2">
        <v>43982</v>
      </c>
      <c r="F126" s="126" t="s">
        <v>1083</v>
      </c>
      <c r="G126" s="3">
        <v>19050088739.666672</v>
      </c>
      <c r="H126" s="3" t="s">
        <v>656</v>
      </c>
      <c r="I126" s="3">
        <v>0.35</v>
      </c>
      <c r="J126" s="3" t="s">
        <v>695</v>
      </c>
      <c r="K126" s="3">
        <v>40000000</v>
      </c>
      <c r="L126" s="3" t="s">
        <v>696</v>
      </c>
    </row>
    <row r="127" spans="1:12" ht="15.75" thickBot="1" x14ac:dyDescent="0.3">
      <c r="A127" s="123">
        <v>117</v>
      </c>
      <c r="B127" s="124" t="s">
        <v>496</v>
      </c>
      <c r="C127" s="3" t="s">
        <v>575</v>
      </c>
      <c r="D127" s="2">
        <v>42522</v>
      </c>
      <c r="E127" s="2">
        <v>43982</v>
      </c>
      <c r="F127" s="126" t="s">
        <v>1083</v>
      </c>
      <c r="G127" s="3">
        <v>19050088739.666672</v>
      </c>
      <c r="H127" s="3" t="s">
        <v>656</v>
      </c>
      <c r="I127" s="3">
        <v>0.35</v>
      </c>
      <c r="J127" s="3" t="s">
        <v>697</v>
      </c>
      <c r="K127" s="3">
        <v>40000000</v>
      </c>
      <c r="L127" s="3" t="s">
        <v>696</v>
      </c>
    </row>
    <row r="128" spans="1:12" ht="15.75" thickBot="1" x14ac:dyDescent="0.3">
      <c r="A128" s="123">
        <v>118</v>
      </c>
      <c r="B128" s="124" t="s">
        <v>497</v>
      </c>
      <c r="C128" s="3" t="s">
        <v>575</v>
      </c>
      <c r="D128" s="2">
        <v>42522</v>
      </c>
      <c r="E128" s="2">
        <v>43982</v>
      </c>
      <c r="F128" s="126" t="s">
        <v>1083</v>
      </c>
      <c r="G128" s="3">
        <v>19050088739.666672</v>
      </c>
      <c r="H128" s="3" t="s">
        <v>656</v>
      </c>
      <c r="I128" s="3">
        <v>0.35</v>
      </c>
      <c r="J128" s="3" t="s">
        <v>698</v>
      </c>
      <c r="K128" s="3">
        <v>36000000</v>
      </c>
      <c r="L128" s="3" t="s">
        <v>696</v>
      </c>
    </row>
    <row r="129" spans="1:12" ht="15.75" thickBot="1" x14ac:dyDescent="0.3">
      <c r="A129" s="123">
        <v>119</v>
      </c>
      <c r="B129" s="124" t="s">
        <v>498</v>
      </c>
      <c r="C129" s="3" t="s">
        <v>575</v>
      </c>
      <c r="D129" s="2">
        <v>42522</v>
      </c>
      <c r="E129" s="2">
        <v>43982</v>
      </c>
      <c r="F129" s="126" t="s">
        <v>1083</v>
      </c>
      <c r="G129" s="3">
        <v>19050088739.666672</v>
      </c>
      <c r="H129" s="3" t="s">
        <v>656</v>
      </c>
      <c r="I129" s="3">
        <v>0.35</v>
      </c>
      <c r="J129" s="3" t="s">
        <v>699</v>
      </c>
      <c r="K129" s="3">
        <v>36000000</v>
      </c>
      <c r="L129" s="3" t="s">
        <v>696</v>
      </c>
    </row>
    <row r="130" spans="1:12" ht="15.75" thickBot="1" x14ac:dyDescent="0.3">
      <c r="A130" s="123">
        <v>120</v>
      </c>
      <c r="B130" s="124" t="s">
        <v>499</v>
      </c>
      <c r="C130" s="3" t="s">
        <v>575</v>
      </c>
      <c r="D130" s="2">
        <v>42522</v>
      </c>
      <c r="E130" s="2">
        <v>43982</v>
      </c>
      <c r="F130" s="126" t="s">
        <v>1083</v>
      </c>
      <c r="G130" s="3">
        <v>19050088739.666672</v>
      </c>
      <c r="H130" s="3" t="s">
        <v>656</v>
      </c>
      <c r="I130" s="3">
        <v>0.35</v>
      </c>
      <c r="J130" s="3" t="s">
        <v>700</v>
      </c>
      <c r="K130" s="3">
        <v>31680000</v>
      </c>
      <c r="L130" s="3" t="s">
        <v>696</v>
      </c>
    </row>
    <row r="131" spans="1:12" ht="15.75" thickBot="1" x14ac:dyDescent="0.3">
      <c r="A131" s="123">
        <v>121</v>
      </c>
      <c r="B131" s="124" t="s">
        <v>500</v>
      </c>
      <c r="C131" s="3" t="s">
        <v>575</v>
      </c>
      <c r="D131" s="2">
        <v>42522</v>
      </c>
      <c r="E131" s="2">
        <v>43982</v>
      </c>
      <c r="F131" s="126" t="s">
        <v>1083</v>
      </c>
      <c r="G131" s="3">
        <v>19050088739.666672</v>
      </c>
      <c r="H131" s="3" t="s">
        <v>656</v>
      </c>
      <c r="I131" s="3">
        <v>0.35</v>
      </c>
      <c r="J131" s="3" t="s">
        <v>701</v>
      </c>
      <c r="K131" s="3">
        <v>18000000</v>
      </c>
      <c r="L131" s="3" t="s">
        <v>696</v>
      </c>
    </row>
    <row r="132" spans="1:12" ht="15.75" thickBot="1" x14ac:dyDescent="0.3">
      <c r="A132" s="123">
        <v>122</v>
      </c>
      <c r="B132" s="124" t="s">
        <v>1086</v>
      </c>
      <c r="C132" s="3" t="s">
        <v>575</v>
      </c>
      <c r="D132" s="2">
        <v>42522</v>
      </c>
      <c r="E132" s="2">
        <v>43982</v>
      </c>
      <c r="F132" s="126" t="s">
        <v>1083</v>
      </c>
      <c r="G132" s="3">
        <v>19050088739.666672</v>
      </c>
      <c r="H132" s="3" t="s">
        <v>656</v>
      </c>
      <c r="I132" s="3">
        <v>0.35</v>
      </c>
      <c r="J132" s="3" t="s">
        <v>702</v>
      </c>
      <c r="K132" s="3">
        <v>15666667</v>
      </c>
      <c r="L132" s="3" t="s">
        <v>660</v>
      </c>
    </row>
    <row r="133" spans="1:12" ht="15.75" thickBot="1" x14ac:dyDescent="0.3">
      <c r="A133" s="123">
        <v>123</v>
      </c>
      <c r="B133" s="124" t="s">
        <v>1087</v>
      </c>
      <c r="C133" s="3" t="s">
        <v>575</v>
      </c>
      <c r="D133" s="2">
        <v>42522</v>
      </c>
      <c r="E133" s="2">
        <v>43982</v>
      </c>
      <c r="F133" s="126" t="s">
        <v>1083</v>
      </c>
      <c r="G133" s="3">
        <v>19050088739.666672</v>
      </c>
      <c r="H133" s="3" t="s">
        <v>656</v>
      </c>
      <c r="I133" s="3">
        <v>0.35</v>
      </c>
      <c r="J133" s="3" t="s">
        <v>703</v>
      </c>
      <c r="K133" s="3">
        <v>15333333</v>
      </c>
      <c r="L133" s="3" t="s">
        <v>660</v>
      </c>
    </row>
    <row r="134" spans="1:12" ht="15.75" thickBot="1" x14ac:dyDescent="0.3">
      <c r="A134" s="123">
        <v>124</v>
      </c>
      <c r="B134" s="124" t="s">
        <v>1088</v>
      </c>
      <c r="C134" s="3" t="s">
        <v>575</v>
      </c>
      <c r="D134" s="2">
        <v>42522</v>
      </c>
      <c r="E134" s="2">
        <v>43982</v>
      </c>
      <c r="F134" s="126" t="s">
        <v>1083</v>
      </c>
      <c r="G134" s="3">
        <v>19050088739.666672</v>
      </c>
      <c r="H134" s="3" t="s">
        <v>656</v>
      </c>
      <c r="I134" s="3">
        <v>0.35</v>
      </c>
      <c r="J134" s="3" t="s">
        <v>704</v>
      </c>
      <c r="K134" s="3">
        <v>15666667</v>
      </c>
      <c r="L134" s="3" t="s">
        <v>660</v>
      </c>
    </row>
    <row r="135" spans="1:12" ht="15.75" thickBot="1" x14ac:dyDescent="0.3">
      <c r="A135" s="123">
        <v>125</v>
      </c>
      <c r="B135" s="124" t="s">
        <v>1089</v>
      </c>
      <c r="C135" s="3" t="s">
        <v>575</v>
      </c>
      <c r="D135" s="2">
        <v>42522</v>
      </c>
      <c r="E135" s="2">
        <v>43982</v>
      </c>
      <c r="F135" s="126" t="s">
        <v>1083</v>
      </c>
      <c r="G135" s="3">
        <v>19050088739.666672</v>
      </c>
      <c r="H135" s="3" t="s">
        <v>656</v>
      </c>
      <c r="I135" s="3">
        <v>0.35</v>
      </c>
      <c r="J135" s="3" t="s">
        <v>705</v>
      </c>
      <c r="K135" s="3">
        <v>15666667</v>
      </c>
      <c r="L135" s="3" t="s">
        <v>660</v>
      </c>
    </row>
    <row r="136" spans="1:12" ht="15.75" thickBot="1" x14ac:dyDescent="0.3">
      <c r="A136" s="123">
        <v>126</v>
      </c>
      <c r="B136" s="124" t="s">
        <v>1090</v>
      </c>
      <c r="C136" s="3" t="s">
        <v>575</v>
      </c>
      <c r="D136" s="2">
        <v>42522</v>
      </c>
      <c r="E136" s="2">
        <v>43982</v>
      </c>
      <c r="F136" s="126" t="s">
        <v>1083</v>
      </c>
      <c r="G136" s="3">
        <v>19050088739.666672</v>
      </c>
      <c r="H136" s="3" t="s">
        <v>656</v>
      </c>
      <c r="I136" s="3">
        <v>0.35</v>
      </c>
      <c r="J136" s="3" t="s">
        <v>706</v>
      </c>
      <c r="K136" s="3">
        <v>15166666</v>
      </c>
      <c r="L136" s="3" t="s">
        <v>660</v>
      </c>
    </row>
    <row r="137" spans="1:12" ht="15.75" thickBot="1" x14ac:dyDescent="0.3">
      <c r="A137" s="123">
        <v>127</v>
      </c>
      <c r="B137" s="124" t="s">
        <v>1091</v>
      </c>
      <c r="C137" s="3" t="s">
        <v>575</v>
      </c>
      <c r="D137" s="2">
        <v>42522</v>
      </c>
      <c r="E137" s="2">
        <v>43982</v>
      </c>
      <c r="F137" s="126" t="s">
        <v>1083</v>
      </c>
      <c r="G137" s="3">
        <v>19050088739.666672</v>
      </c>
      <c r="H137" s="3" t="s">
        <v>656</v>
      </c>
      <c r="I137" s="3">
        <v>0.35</v>
      </c>
      <c r="J137" s="3" t="s">
        <v>707</v>
      </c>
      <c r="K137" s="3">
        <v>14333333</v>
      </c>
      <c r="L137" s="3" t="s">
        <v>660</v>
      </c>
    </row>
    <row r="138" spans="1:12" ht="15.75" thickBot="1" x14ac:dyDescent="0.3">
      <c r="A138" s="123">
        <v>128</v>
      </c>
      <c r="B138" s="124" t="s">
        <v>1092</v>
      </c>
      <c r="C138" s="3" t="s">
        <v>575</v>
      </c>
      <c r="D138" s="2">
        <v>42522</v>
      </c>
      <c r="E138" s="2">
        <v>43982</v>
      </c>
      <c r="F138" s="126" t="s">
        <v>1083</v>
      </c>
      <c r="G138" s="3">
        <v>19050088739.666672</v>
      </c>
      <c r="H138" s="3" t="s">
        <v>656</v>
      </c>
      <c r="I138" s="3">
        <v>0.35</v>
      </c>
      <c r="J138" s="3" t="s">
        <v>708</v>
      </c>
      <c r="K138" s="3">
        <v>10500000</v>
      </c>
      <c r="L138" s="3" t="s">
        <v>660</v>
      </c>
    </row>
    <row r="139" spans="1:12" ht="15.75" thickBot="1" x14ac:dyDescent="0.3">
      <c r="A139" s="123">
        <v>129</v>
      </c>
      <c r="B139" s="124" t="s">
        <v>1093</v>
      </c>
      <c r="C139" s="3" t="s">
        <v>575</v>
      </c>
      <c r="D139" s="2">
        <v>42522</v>
      </c>
      <c r="E139" s="2">
        <v>43982</v>
      </c>
      <c r="F139" s="126" t="s">
        <v>1083</v>
      </c>
      <c r="G139" s="3">
        <v>19050088739.666672</v>
      </c>
      <c r="H139" s="3" t="s">
        <v>656</v>
      </c>
      <c r="I139" s="3">
        <v>0.35</v>
      </c>
      <c r="J139" s="3" t="s">
        <v>709</v>
      </c>
      <c r="K139" s="3">
        <v>19800000</v>
      </c>
      <c r="L139" s="3" t="s">
        <v>660</v>
      </c>
    </row>
    <row r="140" spans="1:12" ht="15.75" thickBot="1" x14ac:dyDescent="0.3">
      <c r="A140" s="123">
        <v>130</v>
      </c>
      <c r="B140" s="124" t="s">
        <v>1094</v>
      </c>
      <c r="C140" s="3" t="s">
        <v>575</v>
      </c>
      <c r="D140" s="2">
        <v>42522</v>
      </c>
      <c r="E140" s="2">
        <v>43982</v>
      </c>
      <c r="F140" s="126" t="s">
        <v>1083</v>
      </c>
      <c r="G140" s="3">
        <v>19050088739.666672</v>
      </c>
      <c r="H140" s="3" t="s">
        <v>656</v>
      </c>
      <c r="I140" s="3">
        <v>0.35</v>
      </c>
      <c r="J140" s="3" t="s">
        <v>710</v>
      </c>
      <c r="K140" s="3">
        <v>26100000</v>
      </c>
      <c r="L140" s="3" t="s">
        <v>660</v>
      </c>
    </row>
    <row r="141" spans="1:12" ht="15.75" thickBot="1" x14ac:dyDescent="0.3">
      <c r="A141" s="123">
        <v>131</v>
      </c>
      <c r="B141" s="124" t="s">
        <v>1095</v>
      </c>
      <c r="C141" s="3" t="s">
        <v>575</v>
      </c>
      <c r="D141" s="2">
        <v>42522</v>
      </c>
      <c r="E141" s="2">
        <v>43982</v>
      </c>
      <c r="F141" s="126" t="s">
        <v>1083</v>
      </c>
      <c r="G141" s="3">
        <v>19050088739.666672</v>
      </c>
      <c r="H141" s="3" t="s">
        <v>656</v>
      </c>
      <c r="I141" s="3">
        <v>0.35</v>
      </c>
      <c r="J141" s="3" t="s">
        <v>711</v>
      </c>
      <c r="K141" s="3">
        <v>26133333</v>
      </c>
      <c r="L141" s="3" t="s">
        <v>660</v>
      </c>
    </row>
    <row r="142" spans="1:12" ht="15.75" thickBot="1" x14ac:dyDescent="0.3">
      <c r="A142" s="123">
        <v>132</v>
      </c>
      <c r="B142" s="124" t="s">
        <v>1096</v>
      </c>
      <c r="C142" s="3" t="s">
        <v>575</v>
      </c>
      <c r="D142" s="2">
        <v>42522</v>
      </c>
      <c r="E142" s="2">
        <v>43982</v>
      </c>
      <c r="F142" s="126" t="s">
        <v>1083</v>
      </c>
      <c r="G142" s="3">
        <v>19050088739.666672</v>
      </c>
      <c r="H142" s="3" t="s">
        <v>656</v>
      </c>
      <c r="I142" s="3">
        <v>0.35</v>
      </c>
      <c r="J142" s="3" t="s">
        <v>712</v>
      </c>
      <c r="K142" s="3">
        <v>24533333</v>
      </c>
      <c r="L142" s="3" t="s">
        <v>660</v>
      </c>
    </row>
    <row r="143" spans="1:12" ht="15.75" thickBot="1" x14ac:dyDescent="0.3">
      <c r="A143" s="123">
        <v>133</v>
      </c>
      <c r="B143" s="124" t="s">
        <v>1097</v>
      </c>
      <c r="C143" s="3" t="s">
        <v>575</v>
      </c>
      <c r="D143" s="2">
        <v>42522</v>
      </c>
      <c r="E143" s="2">
        <v>43982</v>
      </c>
      <c r="F143" s="126" t="s">
        <v>1083</v>
      </c>
      <c r="G143" s="3">
        <v>19050088739.666672</v>
      </c>
      <c r="H143" s="3" t="s">
        <v>656</v>
      </c>
      <c r="I143" s="3">
        <v>0.35</v>
      </c>
      <c r="J143" s="3" t="s">
        <v>713</v>
      </c>
      <c r="K143" s="3">
        <v>24000000</v>
      </c>
      <c r="L143" s="3" t="s">
        <v>660</v>
      </c>
    </row>
    <row r="144" spans="1:12" ht="15.75" thickBot="1" x14ac:dyDescent="0.3">
      <c r="A144" s="123">
        <v>134</v>
      </c>
      <c r="B144" s="124" t="s">
        <v>1098</v>
      </c>
      <c r="C144" s="3" t="s">
        <v>575</v>
      </c>
      <c r="D144" s="2">
        <v>42522</v>
      </c>
      <c r="E144" s="2">
        <v>43982</v>
      </c>
      <c r="F144" s="126" t="s">
        <v>1083</v>
      </c>
      <c r="G144" s="3">
        <v>19050088739.666672</v>
      </c>
      <c r="H144" s="3" t="s">
        <v>656</v>
      </c>
      <c r="I144" s="3">
        <v>0.35</v>
      </c>
      <c r="J144" s="3" t="s">
        <v>714</v>
      </c>
      <c r="K144" s="3">
        <v>24533333</v>
      </c>
      <c r="L144" s="3" t="s">
        <v>660</v>
      </c>
    </row>
    <row r="145" spans="1:12" ht="15.75" thickBot="1" x14ac:dyDescent="0.3">
      <c r="A145" s="123">
        <v>135</v>
      </c>
      <c r="B145" s="124" t="s">
        <v>1099</v>
      </c>
      <c r="C145" s="3" t="s">
        <v>575</v>
      </c>
      <c r="D145" s="2">
        <v>42522</v>
      </c>
      <c r="E145" s="2">
        <v>43982</v>
      </c>
      <c r="F145" s="126" t="s">
        <v>1083</v>
      </c>
      <c r="G145" s="3">
        <v>19050088739.666672</v>
      </c>
      <c r="H145" s="3" t="s">
        <v>656</v>
      </c>
      <c r="I145" s="3">
        <v>0.35</v>
      </c>
      <c r="J145" s="3" t="s">
        <v>715</v>
      </c>
      <c r="K145" s="3">
        <v>22933333</v>
      </c>
      <c r="L145" s="3" t="s">
        <v>660</v>
      </c>
    </row>
    <row r="146" spans="1:12" ht="15.75" thickBot="1" x14ac:dyDescent="0.3">
      <c r="A146" s="123">
        <v>136</v>
      </c>
      <c r="B146" s="124" t="s">
        <v>1100</v>
      </c>
      <c r="C146" s="3" t="s">
        <v>575</v>
      </c>
      <c r="D146" s="2">
        <v>42522</v>
      </c>
      <c r="E146" s="2">
        <v>43982</v>
      </c>
      <c r="F146" s="126" t="s">
        <v>1083</v>
      </c>
      <c r="G146" s="3">
        <v>19050088739.666672</v>
      </c>
      <c r="H146" s="3" t="s">
        <v>656</v>
      </c>
      <c r="I146" s="3">
        <v>0.35</v>
      </c>
      <c r="J146" s="3" t="s">
        <v>716</v>
      </c>
      <c r="K146" s="3">
        <v>23520000</v>
      </c>
      <c r="L146" s="3" t="s">
        <v>660</v>
      </c>
    </row>
    <row r="147" spans="1:12" ht="15.75" thickBot="1" x14ac:dyDescent="0.3">
      <c r="A147" s="123">
        <v>137</v>
      </c>
      <c r="B147" s="124" t="s">
        <v>1101</v>
      </c>
      <c r="C147" s="3" t="s">
        <v>575</v>
      </c>
      <c r="D147" s="2">
        <v>42522</v>
      </c>
      <c r="E147" s="2">
        <v>43982</v>
      </c>
      <c r="F147" s="126" t="s">
        <v>1083</v>
      </c>
      <c r="G147" s="3">
        <v>19050088739.666672</v>
      </c>
      <c r="H147" s="3" t="s">
        <v>656</v>
      </c>
      <c r="I147" s="3">
        <v>0.35</v>
      </c>
      <c r="J147" s="3" t="s">
        <v>717</v>
      </c>
      <c r="K147" s="3">
        <v>23520000</v>
      </c>
      <c r="L147" s="3" t="s">
        <v>660</v>
      </c>
    </row>
    <row r="148" spans="1:12" ht="15.75" thickBot="1" x14ac:dyDescent="0.3">
      <c r="A148" s="123">
        <v>138</v>
      </c>
      <c r="B148" s="124" t="s">
        <v>1102</v>
      </c>
      <c r="C148" s="3" t="s">
        <v>575</v>
      </c>
      <c r="D148" s="2">
        <v>42522</v>
      </c>
      <c r="E148" s="2">
        <v>43982</v>
      </c>
      <c r="F148" s="126" t="s">
        <v>1083</v>
      </c>
      <c r="G148" s="3">
        <v>19050088739.666672</v>
      </c>
      <c r="H148" s="3" t="s">
        <v>656</v>
      </c>
      <c r="I148" s="3">
        <v>0.35</v>
      </c>
      <c r="J148" s="3" t="s">
        <v>718</v>
      </c>
      <c r="K148" s="3">
        <v>23520000</v>
      </c>
      <c r="L148" s="3" t="s">
        <v>660</v>
      </c>
    </row>
    <row r="149" spans="1:12" ht="15.75" thickBot="1" x14ac:dyDescent="0.3">
      <c r="A149" s="123">
        <v>139</v>
      </c>
      <c r="B149" s="124" t="s">
        <v>1103</v>
      </c>
      <c r="C149" s="3" t="s">
        <v>575</v>
      </c>
      <c r="D149" s="2">
        <v>42522</v>
      </c>
      <c r="E149" s="2">
        <v>43982</v>
      </c>
      <c r="F149" s="126" t="s">
        <v>1083</v>
      </c>
      <c r="G149" s="3">
        <v>19050088739.666672</v>
      </c>
      <c r="H149" s="3" t="s">
        <v>656</v>
      </c>
      <c r="I149" s="3">
        <v>0.35</v>
      </c>
      <c r="J149" s="3" t="s">
        <v>719</v>
      </c>
      <c r="K149" s="3">
        <v>21120000</v>
      </c>
      <c r="L149" s="3" t="s">
        <v>660</v>
      </c>
    </row>
    <row r="150" spans="1:12" ht="15.75" thickBot="1" x14ac:dyDescent="0.3">
      <c r="A150" s="123">
        <v>140</v>
      </c>
      <c r="B150" s="124" t="s">
        <v>1104</v>
      </c>
      <c r="C150" s="3" t="s">
        <v>575</v>
      </c>
      <c r="D150" s="2">
        <v>42522</v>
      </c>
      <c r="E150" s="2">
        <v>43982</v>
      </c>
      <c r="F150" s="126" t="s">
        <v>1083</v>
      </c>
      <c r="G150" s="3">
        <v>19050088739.666672</v>
      </c>
      <c r="H150" s="3" t="s">
        <v>656</v>
      </c>
      <c r="I150" s="3">
        <v>0.35</v>
      </c>
      <c r="J150" s="3" t="s">
        <v>720</v>
      </c>
      <c r="K150" s="3">
        <v>22800000</v>
      </c>
      <c r="L150" s="3" t="s">
        <v>660</v>
      </c>
    </row>
    <row r="151" spans="1:12" ht="15.75" thickBot="1" x14ac:dyDescent="0.3">
      <c r="A151" s="123">
        <v>141</v>
      </c>
      <c r="B151" s="124" t="s">
        <v>1105</v>
      </c>
      <c r="C151" s="3" t="s">
        <v>575</v>
      </c>
      <c r="D151" s="2">
        <v>42522</v>
      </c>
      <c r="E151" s="2">
        <v>43982</v>
      </c>
      <c r="F151" s="126" t="s">
        <v>1083</v>
      </c>
      <c r="G151" s="3">
        <v>19050088739.666672</v>
      </c>
      <c r="H151" s="3" t="s">
        <v>656</v>
      </c>
      <c r="I151" s="3">
        <v>0.35</v>
      </c>
      <c r="J151" s="3" t="s">
        <v>721</v>
      </c>
      <c r="K151" s="3">
        <v>22560000</v>
      </c>
      <c r="L151" s="3" t="s">
        <v>660</v>
      </c>
    </row>
    <row r="152" spans="1:12" ht="15.75" thickBot="1" x14ac:dyDescent="0.3">
      <c r="A152" s="123">
        <v>142</v>
      </c>
      <c r="B152" s="124" t="s">
        <v>1106</v>
      </c>
      <c r="C152" s="3" t="s">
        <v>575</v>
      </c>
      <c r="D152" s="2">
        <v>42522</v>
      </c>
      <c r="E152" s="2">
        <v>43982</v>
      </c>
      <c r="F152" s="126" t="s">
        <v>1083</v>
      </c>
      <c r="G152" s="3">
        <v>19050088739.666672</v>
      </c>
      <c r="H152" s="3" t="s">
        <v>656</v>
      </c>
      <c r="I152" s="3">
        <v>0.35</v>
      </c>
      <c r="J152" s="3" t="s">
        <v>722</v>
      </c>
      <c r="K152" s="3">
        <v>22800000</v>
      </c>
      <c r="L152" s="3" t="s">
        <v>660</v>
      </c>
    </row>
    <row r="153" spans="1:12" ht="15.75" thickBot="1" x14ac:dyDescent="0.3">
      <c r="A153" s="123">
        <v>143</v>
      </c>
      <c r="B153" s="124" t="s">
        <v>1107</v>
      </c>
      <c r="C153" s="3" t="s">
        <v>575</v>
      </c>
      <c r="D153" s="2">
        <v>42522</v>
      </c>
      <c r="E153" s="2">
        <v>43982</v>
      </c>
      <c r="F153" s="126" t="s">
        <v>1083</v>
      </c>
      <c r="G153" s="3">
        <v>19050088739.666672</v>
      </c>
      <c r="H153" s="3" t="s">
        <v>656</v>
      </c>
      <c r="I153" s="3">
        <v>0.35</v>
      </c>
      <c r="J153" s="3" t="s">
        <v>723</v>
      </c>
      <c r="K153" s="3">
        <v>21120000</v>
      </c>
      <c r="L153" s="3" t="s">
        <v>660</v>
      </c>
    </row>
    <row r="154" spans="1:12" ht="15.75" thickBot="1" x14ac:dyDescent="0.3">
      <c r="A154" s="123">
        <v>144</v>
      </c>
      <c r="B154" s="124" t="s">
        <v>1108</v>
      </c>
      <c r="C154" s="3" t="s">
        <v>575</v>
      </c>
      <c r="D154" s="2">
        <v>42522</v>
      </c>
      <c r="E154" s="2">
        <v>43982</v>
      </c>
      <c r="F154" s="126" t="s">
        <v>1083</v>
      </c>
      <c r="G154" s="3">
        <v>19050088739.666672</v>
      </c>
      <c r="H154" s="3" t="s">
        <v>656</v>
      </c>
      <c r="I154" s="3">
        <v>0.35</v>
      </c>
      <c r="J154" s="3" t="s">
        <v>724</v>
      </c>
      <c r="K154" s="3">
        <v>22080000</v>
      </c>
      <c r="L154" s="3" t="s">
        <v>660</v>
      </c>
    </row>
    <row r="155" spans="1:12" ht="15.75" thickBot="1" x14ac:dyDescent="0.3">
      <c r="A155" s="123">
        <v>145</v>
      </c>
      <c r="B155" s="124" t="s">
        <v>1109</v>
      </c>
      <c r="C155" s="3" t="s">
        <v>575</v>
      </c>
      <c r="D155" s="2">
        <v>42522</v>
      </c>
      <c r="E155" s="2">
        <v>43982</v>
      </c>
      <c r="F155" s="126" t="s">
        <v>1083</v>
      </c>
      <c r="G155" s="3">
        <v>19050088739.666672</v>
      </c>
      <c r="H155" s="3" t="s">
        <v>656</v>
      </c>
      <c r="I155" s="3">
        <v>0.35</v>
      </c>
      <c r="J155" s="3" t="s">
        <v>725</v>
      </c>
      <c r="K155" s="3">
        <v>22320000</v>
      </c>
      <c r="L155" s="3" t="s">
        <v>660</v>
      </c>
    </row>
    <row r="156" spans="1:12" ht="15.75" thickBot="1" x14ac:dyDescent="0.3">
      <c r="A156" s="123">
        <v>146</v>
      </c>
      <c r="B156" s="124" t="s">
        <v>1110</v>
      </c>
      <c r="C156" s="3" t="s">
        <v>575</v>
      </c>
      <c r="D156" s="2">
        <v>42522</v>
      </c>
      <c r="E156" s="2">
        <v>43982</v>
      </c>
      <c r="F156" s="126" t="s">
        <v>1083</v>
      </c>
      <c r="G156" s="3">
        <v>19050088739.666672</v>
      </c>
      <c r="H156" s="3" t="s">
        <v>656</v>
      </c>
      <c r="I156" s="3">
        <v>0.35</v>
      </c>
      <c r="J156" s="3" t="s">
        <v>726</v>
      </c>
      <c r="K156" s="3">
        <v>20880000</v>
      </c>
      <c r="L156" s="3" t="s">
        <v>660</v>
      </c>
    </row>
    <row r="157" spans="1:12" ht="15.75" thickBot="1" x14ac:dyDescent="0.3">
      <c r="A157" s="123">
        <v>147</v>
      </c>
      <c r="B157" s="124" t="s">
        <v>1111</v>
      </c>
      <c r="C157" s="3" t="s">
        <v>575</v>
      </c>
      <c r="D157" s="2">
        <v>42522</v>
      </c>
      <c r="E157" s="2">
        <v>43982</v>
      </c>
      <c r="F157" s="126" t="s">
        <v>1083</v>
      </c>
      <c r="G157" s="3">
        <v>19050088739.666672</v>
      </c>
      <c r="H157" s="3" t="s">
        <v>656</v>
      </c>
      <c r="I157" s="3">
        <v>0.35</v>
      </c>
      <c r="J157" s="3" t="s">
        <v>727</v>
      </c>
      <c r="K157" s="3">
        <v>19200000</v>
      </c>
      <c r="L157" s="3" t="s">
        <v>660</v>
      </c>
    </row>
    <row r="158" spans="1:12" ht="15.75" thickBot="1" x14ac:dyDescent="0.3">
      <c r="A158" s="123">
        <v>148</v>
      </c>
      <c r="B158" s="124" t="s">
        <v>1112</v>
      </c>
      <c r="C158" s="3" t="s">
        <v>575</v>
      </c>
      <c r="D158" s="2">
        <v>42522</v>
      </c>
      <c r="E158" s="2">
        <v>43982</v>
      </c>
      <c r="F158" s="126" t="s">
        <v>1083</v>
      </c>
      <c r="G158" s="3">
        <v>19050088739.666672</v>
      </c>
      <c r="H158" s="3" t="s">
        <v>656</v>
      </c>
      <c r="I158" s="3">
        <v>0.35</v>
      </c>
      <c r="J158" s="3" t="s">
        <v>728</v>
      </c>
      <c r="K158" s="3">
        <v>17280000</v>
      </c>
      <c r="L158" s="3" t="s">
        <v>660</v>
      </c>
    </row>
    <row r="159" spans="1:12" ht="15.75" thickBot="1" x14ac:dyDescent="0.3">
      <c r="A159" s="123">
        <v>149</v>
      </c>
      <c r="B159" s="124" t="s">
        <v>1113</v>
      </c>
      <c r="C159" s="3" t="s">
        <v>575</v>
      </c>
      <c r="D159" s="2">
        <v>42522</v>
      </c>
      <c r="E159" s="2">
        <v>43982</v>
      </c>
      <c r="F159" s="126" t="s">
        <v>1083</v>
      </c>
      <c r="G159" s="3">
        <v>19050088739.666672</v>
      </c>
      <c r="H159" s="3" t="s">
        <v>656</v>
      </c>
      <c r="I159" s="3">
        <v>0.35</v>
      </c>
      <c r="J159" s="3" t="s">
        <v>729</v>
      </c>
      <c r="K159" s="3">
        <v>18960000</v>
      </c>
      <c r="L159" s="3" t="s">
        <v>660</v>
      </c>
    </row>
    <row r="160" spans="1:12" ht="15.75" thickBot="1" x14ac:dyDescent="0.3">
      <c r="A160" s="123">
        <v>150</v>
      </c>
      <c r="B160" s="124" t="s">
        <v>1114</v>
      </c>
      <c r="C160" s="3" t="s">
        <v>575</v>
      </c>
      <c r="D160" s="2">
        <v>42522</v>
      </c>
      <c r="E160" s="2">
        <v>43982</v>
      </c>
      <c r="F160" s="126" t="s">
        <v>1083</v>
      </c>
      <c r="G160" s="3">
        <v>19050088739.666672</v>
      </c>
      <c r="H160" s="3" t="s">
        <v>656</v>
      </c>
      <c r="I160" s="3">
        <v>0.35</v>
      </c>
      <c r="J160" s="3" t="s">
        <v>730</v>
      </c>
      <c r="K160" s="3">
        <v>18960000</v>
      </c>
      <c r="L160" s="3" t="s">
        <v>660</v>
      </c>
    </row>
    <row r="161" spans="1:12" ht="15.75" thickBot="1" x14ac:dyDescent="0.3">
      <c r="A161" s="123">
        <v>151</v>
      </c>
      <c r="B161" s="124" t="s">
        <v>1115</v>
      </c>
      <c r="C161" s="3" t="s">
        <v>575</v>
      </c>
      <c r="D161" s="2">
        <v>42522</v>
      </c>
      <c r="E161" s="2">
        <v>43982</v>
      </c>
      <c r="F161" s="126" t="s">
        <v>1083</v>
      </c>
      <c r="G161" s="3">
        <v>19050088739.666672</v>
      </c>
      <c r="H161" s="3" t="s">
        <v>656</v>
      </c>
      <c r="I161" s="3">
        <v>0.35</v>
      </c>
      <c r="J161" s="3" t="s">
        <v>731</v>
      </c>
      <c r="K161" s="3">
        <v>20880000</v>
      </c>
      <c r="L161" s="3" t="s">
        <v>660</v>
      </c>
    </row>
    <row r="162" spans="1:12" ht="15.75" thickBot="1" x14ac:dyDescent="0.3">
      <c r="A162" s="123">
        <v>152</v>
      </c>
      <c r="B162" s="124" t="s">
        <v>1116</v>
      </c>
      <c r="C162" s="3" t="s">
        <v>575</v>
      </c>
      <c r="D162" s="2">
        <v>42522</v>
      </c>
      <c r="E162" s="2">
        <v>43982</v>
      </c>
      <c r="F162" s="126" t="s">
        <v>1083</v>
      </c>
      <c r="G162" s="3">
        <v>19050088739.666672</v>
      </c>
      <c r="H162" s="3" t="s">
        <v>656</v>
      </c>
      <c r="I162" s="3">
        <v>0.35</v>
      </c>
      <c r="J162" s="3" t="s">
        <v>732</v>
      </c>
      <c r="K162" s="3">
        <v>20880000</v>
      </c>
      <c r="L162" s="3" t="s">
        <v>660</v>
      </c>
    </row>
    <row r="163" spans="1:12" ht="15.75" thickBot="1" x14ac:dyDescent="0.3">
      <c r="A163" s="123">
        <v>153</v>
      </c>
      <c r="B163" s="124" t="s">
        <v>1117</v>
      </c>
      <c r="C163" s="3" t="s">
        <v>575</v>
      </c>
      <c r="D163" s="2">
        <v>42522</v>
      </c>
      <c r="E163" s="2">
        <v>43982</v>
      </c>
      <c r="F163" s="126" t="s">
        <v>1083</v>
      </c>
      <c r="G163" s="3">
        <v>19050088739.666672</v>
      </c>
      <c r="H163" s="3" t="s">
        <v>656</v>
      </c>
      <c r="I163" s="3">
        <v>0.35</v>
      </c>
      <c r="J163" s="3" t="s">
        <v>733</v>
      </c>
      <c r="K163" s="3">
        <v>17760000</v>
      </c>
      <c r="L163" s="3" t="s">
        <v>660</v>
      </c>
    </row>
    <row r="164" spans="1:12" ht="15.75" thickBot="1" x14ac:dyDescent="0.3">
      <c r="A164" s="123">
        <v>154</v>
      </c>
      <c r="B164" s="124" t="s">
        <v>1118</v>
      </c>
      <c r="C164" s="3" t="s">
        <v>575</v>
      </c>
      <c r="D164" s="2">
        <v>42522</v>
      </c>
      <c r="E164" s="2">
        <v>43982</v>
      </c>
      <c r="F164" s="126" t="s">
        <v>1083</v>
      </c>
      <c r="G164" s="3">
        <v>19050088739.666672</v>
      </c>
      <c r="H164" s="3" t="s">
        <v>656</v>
      </c>
      <c r="I164" s="3">
        <v>0.35</v>
      </c>
      <c r="J164" s="3" t="s">
        <v>734</v>
      </c>
      <c r="K164" s="3">
        <v>9600000</v>
      </c>
      <c r="L164" s="3" t="s">
        <v>660</v>
      </c>
    </row>
    <row r="165" spans="1:12" ht="15.75" thickBot="1" x14ac:dyDescent="0.3">
      <c r="A165" s="123">
        <v>155</v>
      </c>
      <c r="B165" s="124" t="s">
        <v>1119</v>
      </c>
      <c r="C165" s="3" t="s">
        <v>575</v>
      </c>
      <c r="D165" s="2">
        <v>42522</v>
      </c>
      <c r="E165" s="2">
        <v>43982</v>
      </c>
      <c r="F165" s="126" t="s">
        <v>1083</v>
      </c>
      <c r="G165" s="3">
        <v>19050088739.666672</v>
      </c>
      <c r="H165" s="3" t="s">
        <v>656</v>
      </c>
      <c r="I165" s="3">
        <v>0.35</v>
      </c>
      <c r="J165" s="3" t="s">
        <v>735</v>
      </c>
      <c r="K165" s="3">
        <v>11833333</v>
      </c>
      <c r="L165" s="3" t="s">
        <v>660</v>
      </c>
    </row>
    <row r="166" spans="1:12" ht="15.75" thickBot="1" x14ac:dyDescent="0.3">
      <c r="A166" s="123">
        <v>156</v>
      </c>
      <c r="B166" s="124" t="s">
        <v>1120</v>
      </c>
      <c r="C166" s="3" t="s">
        <v>575</v>
      </c>
      <c r="D166" s="2">
        <v>42522</v>
      </c>
      <c r="E166" s="2">
        <v>43982</v>
      </c>
      <c r="F166" s="126" t="s">
        <v>1083</v>
      </c>
      <c r="G166" s="3">
        <v>19050088739.666672</v>
      </c>
      <c r="H166" s="3" t="s">
        <v>656</v>
      </c>
      <c r="I166" s="3">
        <v>0.35</v>
      </c>
      <c r="J166" s="3" t="s">
        <v>736</v>
      </c>
      <c r="K166" s="3">
        <v>14000000</v>
      </c>
      <c r="L166" s="3" t="s">
        <v>737</v>
      </c>
    </row>
    <row r="167" spans="1:12" ht="15.75" thickBot="1" x14ac:dyDescent="0.3">
      <c r="A167" s="123">
        <v>157</v>
      </c>
      <c r="B167" s="124" t="s">
        <v>1121</v>
      </c>
      <c r="C167" s="3" t="s">
        <v>575</v>
      </c>
      <c r="D167" s="2">
        <v>42522</v>
      </c>
      <c r="E167" s="2">
        <v>43982</v>
      </c>
      <c r="F167" s="126" t="s">
        <v>1083</v>
      </c>
      <c r="G167" s="3">
        <v>19050088739.666672</v>
      </c>
      <c r="H167" s="3" t="s">
        <v>656</v>
      </c>
      <c r="I167" s="3">
        <v>0.35</v>
      </c>
      <c r="J167" s="3" t="s">
        <v>738</v>
      </c>
      <c r="K167" s="3">
        <v>19920000</v>
      </c>
      <c r="L167" s="3" t="s">
        <v>739</v>
      </c>
    </row>
    <row r="168" spans="1:12" ht="15.75" thickBot="1" x14ac:dyDescent="0.3">
      <c r="A168" s="123">
        <v>158</v>
      </c>
      <c r="B168" s="124" t="s">
        <v>1122</v>
      </c>
      <c r="C168" s="3" t="s">
        <v>575</v>
      </c>
      <c r="D168" s="2">
        <v>42522</v>
      </c>
      <c r="E168" s="2">
        <v>43982</v>
      </c>
      <c r="F168" s="126" t="s">
        <v>1083</v>
      </c>
      <c r="G168" s="3">
        <v>19050088739.666672</v>
      </c>
      <c r="H168" s="3" t="s">
        <v>656</v>
      </c>
      <c r="I168" s="3">
        <v>0.35</v>
      </c>
      <c r="J168" s="3" t="s">
        <v>740</v>
      </c>
      <c r="K168" s="3">
        <v>19920000</v>
      </c>
      <c r="L168" s="3" t="s">
        <v>741</v>
      </c>
    </row>
    <row r="169" spans="1:12" ht="15.75" thickBot="1" x14ac:dyDescent="0.3">
      <c r="A169" s="123">
        <v>159</v>
      </c>
      <c r="B169" s="124" t="s">
        <v>1123</v>
      </c>
      <c r="C169" s="3" t="s">
        <v>575</v>
      </c>
      <c r="D169" s="2">
        <v>42522</v>
      </c>
      <c r="E169" s="2">
        <v>43982</v>
      </c>
      <c r="F169" s="126" t="s">
        <v>1083</v>
      </c>
      <c r="G169" s="3">
        <v>19050088739.666672</v>
      </c>
      <c r="H169" s="3" t="s">
        <v>656</v>
      </c>
      <c r="I169" s="3">
        <v>0.35</v>
      </c>
      <c r="J169" s="3" t="s">
        <v>742</v>
      </c>
      <c r="K169" s="3">
        <v>19920000</v>
      </c>
      <c r="L169" s="3" t="s">
        <v>743</v>
      </c>
    </row>
    <row r="170" spans="1:12" ht="15.75" thickBot="1" x14ac:dyDescent="0.3">
      <c r="A170" s="123">
        <v>160</v>
      </c>
      <c r="B170" s="124" t="s">
        <v>1124</v>
      </c>
      <c r="C170" s="3" t="s">
        <v>575</v>
      </c>
      <c r="D170" s="2">
        <v>42522</v>
      </c>
      <c r="E170" s="2">
        <v>43982</v>
      </c>
      <c r="F170" s="126" t="s">
        <v>1083</v>
      </c>
      <c r="G170" s="3">
        <v>19050088739.666672</v>
      </c>
      <c r="H170" s="3" t="s">
        <v>656</v>
      </c>
      <c r="I170" s="3">
        <v>0.35</v>
      </c>
      <c r="J170" s="3" t="s">
        <v>744</v>
      </c>
      <c r="K170" s="3">
        <v>19920000</v>
      </c>
      <c r="L170" s="3" t="s">
        <v>745</v>
      </c>
    </row>
    <row r="171" spans="1:12" ht="15.75" thickBot="1" x14ac:dyDescent="0.3">
      <c r="A171" s="123">
        <v>161</v>
      </c>
      <c r="B171" s="124" t="s">
        <v>1125</v>
      </c>
      <c r="C171" s="3" t="s">
        <v>575</v>
      </c>
      <c r="D171" s="2">
        <v>42522</v>
      </c>
      <c r="E171" s="2">
        <v>43982</v>
      </c>
      <c r="F171" s="126" t="s">
        <v>1083</v>
      </c>
      <c r="G171" s="3">
        <v>19050088739.666672</v>
      </c>
      <c r="H171" s="3" t="s">
        <v>656</v>
      </c>
      <c r="I171" s="3">
        <v>0.35</v>
      </c>
      <c r="J171" s="3" t="s">
        <v>746</v>
      </c>
      <c r="K171" s="3">
        <v>12666667</v>
      </c>
      <c r="L171" s="3" t="s">
        <v>747</v>
      </c>
    </row>
    <row r="172" spans="1:12" ht="15.75" thickBot="1" x14ac:dyDescent="0.3">
      <c r="A172" s="123">
        <v>162</v>
      </c>
      <c r="B172" s="124" t="s">
        <v>1126</v>
      </c>
      <c r="C172" s="3" t="s">
        <v>575</v>
      </c>
      <c r="D172" s="2">
        <v>42522</v>
      </c>
      <c r="E172" s="2">
        <v>43982</v>
      </c>
      <c r="F172" s="126" t="s">
        <v>1083</v>
      </c>
      <c r="G172" s="3">
        <v>19050088739.666672</v>
      </c>
      <c r="H172" s="3" t="s">
        <v>656</v>
      </c>
      <c r="I172" s="3">
        <v>0.35</v>
      </c>
      <c r="J172" s="3" t="s">
        <v>748</v>
      </c>
      <c r="K172" s="3">
        <v>21000000</v>
      </c>
      <c r="L172" s="3" t="s">
        <v>749</v>
      </c>
    </row>
    <row r="173" spans="1:12" ht="15.75" thickBot="1" x14ac:dyDescent="0.3">
      <c r="A173" s="123">
        <v>163</v>
      </c>
      <c r="B173" s="124" t="s">
        <v>1127</v>
      </c>
      <c r="C173" s="3" t="s">
        <v>575</v>
      </c>
      <c r="D173" s="2">
        <v>42522</v>
      </c>
      <c r="E173" s="2">
        <v>43982</v>
      </c>
      <c r="F173" s="126" t="s">
        <v>1083</v>
      </c>
      <c r="G173" s="3">
        <v>19050088739.666672</v>
      </c>
      <c r="H173" s="3" t="s">
        <v>656</v>
      </c>
      <c r="I173" s="3">
        <v>0.35</v>
      </c>
      <c r="J173" s="3" t="s">
        <v>750</v>
      </c>
      <c r="K173" s="3">
        <v>4200000</v>
      </c>
      <c r="L173" s="3" t="s">
        <v>751</v>
      </c>
    </row>
    <row r="174" spans="1:12" ht="15.75" thickBot="1" x14ac:dyDescent="0.3">
      <c r="A174" s="123">
        <v>164</v>
      </c>
      <c r="B174" s="124" t="s">
        <v>1128</v>
      </c>
      <c r="C174" s="3" t="s">
        <v>575</v>
      </c>
      <c r="D174" s="2">
        <v>42522</v>
      </c>
      <c r="E174" s="2">
        <v>43982</v>
      </c>
      <c r="F174" s="126" t="s">
        <v>1083</v>
      </c>
      <c r="G174" s="3">
        <v>19050088739.666672</v>
      </c>
      <c r="H174" s="3" t="s">
        <v>656</v>
      </c>
      <c r="I174" s="3">
        <v>0.35</v>
      </c>
      <c r="J174" s="3" t="s">
        <v>752</v>
      </c>
      <c r="K174" s="3">
        <v>3540000</v>
      </c>
      <c r="L174" s="3" t="s">
        <v>753</v>
      </c>
    </row>
    <row r="175" spans="1:12" ht="15.75" thickBot="1" x14ac:dyDescent="0.3">
      <c r="A175" s="123">
        <v>165</v>
      </c>
      <c r="B175" s="124" t="s">
        <v>1129</v>
      </c>
      <c r="C175" s="3" t="s">
        <v>575</v>
      </c>
      <c r="D175" s="2">
        <v>42522</v>
      </c>
      <c r="E175" s="2">
        <v>43982</v>
      </c>
      <c r="F175" s="126" t="s">
        <v>1083</v>
      </c>
      <c r="G175" s="3">
        <v>19050088739.666672</v>
      </c>
      <c r="H175" s="3" t="s">
        <v>656</v>
      </c>
      <c r="I175" s="3">
        <v>0.35</v>
      </c>
      <c r="J175" s="3" t="s">
        <v>754</v>
      </c>
      <c r="K175" s="3">
        <v>13600000</v>
      </c>
      <c r="L175" s="3" t="s">
        <v>755</v>
      </c>
    </row>
    <row r="176" spans="1:12" ht="15.75" thickBot="1" x14ac:dyDescent="0.3">
      <c r="A176" s="123">
        <v>166</v>
      </c>
      <c r="B176" s="124" t="s">
        <v>1130</v>
      </c>
      <c r="C176" s="3" t="s">
        <v>575</v>
      </c>
      <c r="D176" s="2">
        <v>42522</v>
      </c>
      <c r="E176" s="2">
        <v>43982</v>
      </c>
      <c r="F176" s="126" t="s">
        <v>1083</v>
      </c>
      <c r="G176" s="3">
        <v>19050088739.666672</v>
      </c>
      <c r="H176" s="3" t="s">
        <v>656</v>
      </c>
      <c r="I176" s="3">
        <v>0.35</v>
      </c>
      <c r="J176" s="3" t="s">
        <v>756</v>
      </c>
      <c r="K176" s="3">
        <v>9600000</v>
      </c>
      <c r="L176" s="3" t="s">
        <v>757</v>
      </c>
    </row>
    <row r="177" spans="1:12" ht="15.75" thickBot="1" x14ac:dyDescent="0.3">
      <c r="A177" s="123">
        <v>167</v>
      </c>
      <c r="B177" s="124" t="s">
        <v>1131</v>
      </c>
      <c r="C177" s="3" t="s">
        <v>575</v>
      </c>
      <c r="D177" s="2">
        <v>42522</v>
      </c>
      <c r="E177" s="2">
        <v>43982</v>
      </c>
      <c r="F177" s="126" t="s">
        <v>1083</v>
      </c>
      <c r="G177" s="3">
        <v>19050088739.666672</v>
      </c>
      <c r="H177" s="3" t="s">
        <v>656</v>
      </c>
      <c r="I177" s="3">
        <v>0.35</v>
      </c>
      <c r="J177" s="3" t="s">
        <v>758</v>
      </c>
      <c r="K177" s="3">
        <v>6000000</v>
      </c>
      <c r="L177" s="3" t="s">
        <v>658</v>
      </c>
    </row>
    <row r="178" spans="1:12" ht="15.75" thickBot="1" x14ac:dyDescent="0.3">
      <c r="A178" s="123">
        <v>168</v>
      </c>
      <c r="B178" s="124" t="s">
        <v>1132</v>
      </c>
      <c r="C178" s="3" t="s">
        <v>575</v>
      </c>
      <c r="D178" s="2">
        <v>42522</v>
      </c>
      <c r="E178" s="2">
        <v>43982</v>
      </c>
      <c r="F178" s="126" t="s">
        <v>1083</v>
      </c>
      <c r="G178" s="3">
        <v>19050088739.666672</v>
      </c>
      <c r="H178" s="3" t="s">
        <v>656</v>
      </c>
      <c r="I178" s="3">
        <v>0.35</v>
      </c>
      <c r="J178" s="3" t="s">
        <v>759</v>
      </c>
      <c r="K178" s="3">
        <v>6500000</v>
      </c>
      <c r="L178" s="3" t="s">
        <v>658</v>
      </c>
    </row>
    <row r="179" spans="1:12" ht="15.75" thickBot="1" x14ac:dyDescent="0.3">
      <c r="A179" s="123">
        <v>169</v>
      </c>
      <c r="B179" s="124" t="s">
        <v>1133</v>
      </c>
      <c r="C179" s="3" t="s">
        <v>575</v>
      </c>
      <c r="D179" s="2">
        <v>42522</v>
      </c>
      <c r="E179" s="2">
        <v>43982</v>
      </c>
      <c r="F179" s="126" t="s">
        <v>1083</v>
      </c>
      <c r="G179" s="3">
        <v>19050088739.666672</v>
      </c>
      <c r="H179" s="3" t="s">
        <v>656</v>
      </c>
      <c r="I179" s="3">
        <v>0.35</v>
      </c>
      <c r="J179" s="3" t="s">
        <v>760</v>
      </c>
      <c r="K179" s="3">
        <v>8880000</v>
      </c>
      <c r="L179" s="3" t="s">
        <v>658</v>
      </c>
    </row>
    <row r="180" spans="1:12" ht="15.75" thickBot="1" x14ac:dyDescent="0.3">
      <c r="A180" s="123">
        <v>170</v>
      </c>
      <c r="B180" s="124" t="s">
        <v>1134</v>
      </c>
      <c r="C180" s="3" t="s">
        <v>575</v>
      </c>
      <c r="D180" s="2">
        <v>42522</v>
      </c>
      <c r="E180" s="2">
        <v>43982</v>
      </c>
      <c r="F180" s="126" t="s">
        <v>1083</v>
      </c>
      <c r="G180" s="3">
        <v>19050088739.666672</v>
      </c>
      <c r="H180" s="3" t="s">
        <v>656</v>
      </c>
      <c r="I180" s="3">
        <v>0.35</v>
      </c>
      <c r="J180" s="3" t="s">
        <v>761</v>
      </c>
      <c r="K180" s="3">
        <v>1166666</v>
      </c>
      <c r="L180" s="3" t="s">
        <v>762</v>
      </c>
    </row>
    <row r="181" spans="1:12" ht="15.75" thickBot="1" x14ac:dyDescent="0.3">
      <c r="A181" s="123">
        <v>171</v>
      </c>
      <c r="B181" s="124" t="s">
        <v>1135</v>
      </c>
      <c r="C181" s="3" t="s">
        <v>575</v>
      </c>
      <c r="D181" s="2">
        <v>42522</v>
      </c>
      <c r="E181" s="2">
        <v>43982</v>
      </c>
      <c r="F181" s="126" t="s">
        <v>1083</v>
      </c>
      <c r="G181" s="3">
        <v>19050088739.666672</v>
      </c>
      <c r="H181" s="3" t="s">
        <v>763</v>
      </c>
      <c r="I181" s="3">
        <v>0.98</v>
      </c>
      <c r="J181" s="3" t="s">
        <v>764</v>
      </c>
      <c r="K181" s="3">
        <v>54000000</v>
      </c>
      <c r="L181" s="3" t="s">
        <v>765</v>
      </c>
    </row>
    <row r="182" spans="1:12" ht="15.75" thickBot="1" x14ac:dyDescent="0.3">
      <c r="A182" s="123">
        <v>172</v>
      </c>
      <c r="B182" s="124" t="s">
        <v>1136</v>
      </c>
      <c r="C182" s="3" t="s">
        <v>575</v>
      </c>
      <c r="D182" s="2">
        <v>42522</v>
      </c>
      <c r="E182" s="2">
        <v>43982</v>
      </c>
      <c r="F182" s="126" t="s">
        <v>1083</v>
      </c>
      <c r="G182" s="3">
        <v>19050088739.666672</v>
      </c>
      <c r="H182" s="3" t="s">
        <v>763</v>
      </c>
      <c r="I182" s="3">
        <v>0.98</v>
      </c>
      <c r="J182" s="3" t="s">
        <v>766</v>
      </c>
      <c r="K182" s="3">
        <v>36000000</v>
      </c>
      <c r="L182" s="3" t="s">
        <v>767</v>
      </c>
    </row>
    <row r="183" spans="1:12" ht="15.75" thickBot="1" x14ac:dyDescent="0.3">
      <c r="A183" s="123">
        <v>173</v>
      </c>
      <c r="B183" s="124" t="s">
        <v>1137</v>
      </c>
      <c r="C183" s="3" t="s">
        <v>575</v>
      </c>
      <c r="D183" s="2">
        <v>42522</v>
      </c>
      <c r="E183" s="2">
        <v>43982</v>
      </c>
      <c r="F183" s="126" t="s">
        <v>1083</v>
      </c>
      <c r="G183" s="3">
        <v>19050088739.666672</v>
      </c>
      <c r="H183" s="3" t="s">
        <v>763</v>
      </c>
      <c r="I183" s="3">
        <v>0.98</v>
      </c>
      <c r="J183" s="3" t="s">
        <v>768</v>
      </c>
      <c r="K183" s="3">
        <v>5000000</v>
      </c>
      <c r="L183" s="3" t="s">
        <v>769</v>
      </c>
    </row>
    <row r="184" spans="1:12" ht="15.75" thickBot="1" x14ac:dyDescent="0.3">
      <c r="A184" s="123">
        <v>174</v>
      </c>
      <c r="B184" s="124" t="s">
        <v>1138</v>
      </c>
      <c r="C184" s="3" t="s">
        <v>575</v>
      </c>
      <c r="D184" s="2">
        <v>42522</v>
      </c>
      <c r="E184" s="2">
        <v>43982</v>
      </c>
      <c r="F184" s="126" t="s">
        <v>1083</v>
      </c>
      <c r="G184" s="3">
        <v>19050088739.666672</v>
      </c>
      <c r="H184" s="3" t="s">
        <v>763</v>
      </c>
      <c r="I184" s="3">
        <v>0.98</v>
      </c>
      <c r="J184" s="3" t="s">
        <v>770</v>
      </c>
      <c r="K184" s="3">
        <v>14400000</v>
      </c>
      <c r="L184" s="3" t="s">
        <v>771</v>
      </c>
    </row>
    <row r="185" spans="1:12" ht="15.75" thickBot="1" x14ac:dyDescent="0.3">
      <c r="A185" s="123">
        <v>175</v>
      </c>
      <c r="B185" s="124" t="s">
        <v>1139</v>
      </c>
      <c r="C185" s="3" t="s">
        <v>575</v>
      </c>
      <c r="D185" s="2">
        <v>42522</v>
      </c>
      <c r="E185" s="2">
        <v>43982</v>
      </c>
      <c r="F185" s="126" t="s">
        <v>1083</v>
      </c>
      <c r="G185" s="3">
        <v>19050088739.666672</v>
      </c>
      <c r="H185" s="3" t="s">
        <v>763</v>
      </c>
      <c r="I185" s="3">
        <v>0.98</v>
      </c>
      <c r="J185" s="3" t="s">
        <v>772</v>
      </c>
      <c r="K185" s="3">
        <v>3866667</v>
      </c>
      <c r="L185" s="3" t="s">
        <v>773</v>
      </c>
    </row>
    <row r="186" spans="1:12" ht="15.75" thickBot="1" x14ac:dyDescent="0.3">
      <c r="A186" s="123">
        <v>176</v>
      </c>
      <c r="B186" s="124" t="s">
        <v>1140</v>
      </c>
      <c r="C186" s="3" t="s">
        <v>575</v>
      </c>
      <c r="D186" s="2">
        <v>42522</v>
      </c>
      <c r="E186" s="2">
        <v>43982</v>
      </c>
      <c r="F186" s="126" t="s">
        <v>1083</v>
      </c>
      <c r="G186" s="3">
        <v>19050088739.666672</v>
      </c>
      <c r="H186" s="3" t="s">
        <v>763</v>
      </c>
      <c r="I186" s="3">
        <v>0.98</v>
      </c>
      <c r="J186" s="3" t="s">
        <v>774</v>
      </c>
      <c r="K186" s="3">
        <v>6200000</v>
      </c>
      <c r="L186" s="3" t="s">
        <v>775</v>
      </c>
    </row>
    <row r="187" spans="1:12" ht="15.75" thickBot="1" x14ac:dyDescent="0.3">
      <c r="A187" s="123">
        <v>177</v>
      </c>
      <c r="B187" s="124" t="s">
        <v>1141</v>
      </c>
      <c r="C187" s="3" t="s">
        <v>575</v>
      </c>
      <c r="D187" s="2">
        <v>42522</v>
      </c>
      <c r="E187" s="2">
        <v>43982</v>
      </c>
      <c r="F187" s="126" t="s">
        <v>1083</v>
      </c>
      <c r="G187" s="3">
        <v>19050088739.666672</v>
      </c>
      <c r="H187" s="3" t="s">
        <v>763</v>
      </c>
      <c r="I187" s="3">
        <v>0.98</v>
      </c>
      <c r="J187" s="3" t="s">
        <v>776</v>
      </c>
      <c r="K187" s="3">
        <v>5800000</v>
      </c>
      <c r="L187" s="3" t="s">
        <v>773</v>
      </c>
    </row>
    <row r="188" spans="1:12" ht="15.75" thickBot="1" x14ac:dyDescent="0.3">
      <c r="A188" s="123">
        <v>178</v>
      </c>
      <c r="B188" s="124" t="s">
        <v>1142</v>
      </c>
      <c r="C188" s="3" t="s">
        <v>575</v>
      </c>
      <c r="D188" s="2">
        <v>42522</v>
      </c>
      <c r="E188" s="2">
        <v>43982</v>
      </c>
      <c r="F188" s="126" t="s">
        <v>1083</v>
      </c>
      <c r="G188" s="3">
        <v>19050088739.666672</v>
      </c>
      <c r="H188" s="3" t="s">
        <v>763</v>
      </c>
      <c r="I188" s="3">
        <v>0.98</v>
      </c>
      <c r="J188" s="3" t="s">
        <v>777</v>
      </c>
      <c r="K188" s="3">
        <v>8400000</v>
      </c>
      <c r="L188" s="3" t="s">
        <v>778</v>
      </c>
    </row>
    <row r="189" spans="1:12" ht="15.75" thickBot="1" x14ac:dyDescent="0.3">
      <c r="A189" s="123">
        <v>179</v>
      </c>
      <c r="B189" s="124" t="s">
        <v>1143</v>
      </c>
      <c r="C189" s="3" t="s">
        <v>575</v>
      </c>
      <c r="D189" s="2">
        <v>42522</v>
      </c>
      <c r="E189" s="2">
        <v>43982</v>
      </c>
      <c r="F189" s="126" t="s">
        <v>1083</v>
      </c>
      <c r="G189" s="3">
        <v>19050088739.666672</v>
      </c>
      <c r="H189" s="3" t="s">
        <v>763</v>
      </c>
      <c r="I189" s="3">
        <v>0.98</v>
      </c>
      <c r="J189" s="3" t="s">
        <v>779</v>
      </c>
      <c r="K189" s="3">
        <v>4400000</v>
      </c>
      <c r="L189" s="3" t="s">
        <v>775</v>
      </c>
    </row>
    <row r="190" spans="1:12" ht="15.75" thickBot="1" x14ac:dyDescent="0.3">
      <c r="A190" s="123">
        <v>180</v>
      </c>
      <c r="B190" s="124" t="s">
        <v>1144</v>
      </c>
      <c r="C190" s="3" t="s">
        <v>575</v>
      </c>
      <c r="D190" s="2">
        <v>42522</v>
      </c>
      <c r="E190" s="2">
        <v>43982</v>
      </c>
      <c r="F190" s="126" t="s">
        <v>1083</v>
      </c>
      <c r="G190" s="3">
        <v>19050088739.666672</v>
      </c>
      <c r="H190" s="3" t="s">
        <v>763</v>
      </c>
      <c r="I190" s="3">
        <v>0.98</v>
      </c>
      <c r="J190" s="3" t="s">
        <v>780</v>
      </c>
      <c r="K190" s="3">
        <v>14400000</v>
      </c>
      <c r="L190" s="3" t="s">
        <v>781</v>
      </c>
    </row>
    <row r="191" spans="1:12" ht="15.75" thickBot="1" x14ac:dyDescent="0.3">
      <c r="A191" s="123">
        <v>181</v>
      </c>
      <c r="B191" s="124" t="s">
        <v>1145</v>
      </c>
      <c r="C191" s="3" t="s">
        <v>575</v>
      </c>
      <c r="D191" s="2">
        <v>42522</v>
      </c>
      <c r="E191" s="2">
        <v>43982</v>
      </c>
      <c r="F191" s="126" t="s">
        <v>1083</v>
      </c>
      <c r="G191" s="3">
        <v>19050088739.666672</v>
      </c>
      <c r="H191" s="3" t="s">
        <v>763</v>
      </c>
      <c r="I191" s="3">
        <v>0.98</v>
      </c>
      <c r="J191" s="3" t="s">
        <v>782</v>
      </c>
      <c r="K191" s="3">
        <v>110400000</v>
      </c>
      <c r="L191" s="3" t="s">
        <v>783</v>
      </c>
    </row>
    <row r="192" spans="1:12" ht="15.75" thickBot="1" x14ac:dyDescent="0.3">
      <c r="A192" s="123">
        <v>182</v>
      </c>
      <c r="B192" s="124" t="s">
        <v>1146</v>
      </c>
      <c r="C192" s="3" t="s">
        <v>575</v>
      </c>
      <c r="D192" s="2">
        <v>42522</v>
      </c>
      <c r="E192" s="2">
        <v>43982</v>
      </c>
      <c r="F192" s="126" t="s">
        <v>1083</v>
      </c>
      <c r="G192" s="3">
        <v>19050088739.666672</v>
      </c>
      <c r="H192" s="3" t="s">
        <v>763</v>
      </c>
      <c r="I192" s="3">
        <v>0.98</v>
      </c>
      <c r="J192" s="3" t="s">
        <v>784</v>
      </c>
      <c r="K192" s="3">
        <v>22000000</v>
      </c>
      <c r="L192" s="3" t="s">
        <v>785</v>
      </c>
    </row>
    <row r="193" spans="1:12" ht="15.75" thickBot="1" x14ac:dyDescent="0.3">
      <c r="A193" s="123">
        <v>183</v>
      </c>
      <c r="B193" s="124" t="s">
        <v>1147</v>
      </c>
      <c r="C193" s="3" t="s">
        <v>575</v>
      </c>
      <c r="D193" s="2">
        <v>42522</v>
      </c>
      <c r="E193" s="2">
        <v>43982</v>
      </c>
      <c r="F193" s="126" t="s">
        <v>1083</v>
      </c>
      <c r="G193" s="3">
        <v>19050088739.666672</v>
      </c>
      <c r="H193" s="3" t="s">
        <v>763</v>
      </c>
      <c r="I193" s="3">
        <v>0.98</v>
      </c>
      <c r="J193" s="3" t="s">
        <v>786</v>
      </c>
      <c r="K193" s="3">
        <v>24000000</v>
      </c>
      <c r="L193" s="3" t="s">
        <v>781</v>
      </c>
    </row>
    <row r="194" spans="1:12" ht="15.75" thickBot="1" x14ac:dyDescent="0.3">
      <c r="A194" s="123">
        <v>184</v>
      </c>
      <c r="B194" s="124" t="s">
        <v>1148</v>
      </c>
      <c r="C194" s="3" t="s">
        <v>575</v>
      </c>
      <c r="D194" s="2">
        <v>42522</v>
      </c>
      <c r="E194" s="2">
        <v>43982</v>
      </c>
      <c r="F194" s="126" t="s">
        <v>1083</v>
      </c>
      <c r="G194" s="3">
        <v>19050088739.666672</v>
      </c>
      <c r="H194" s="3" t="s">
        <v>763</v>
      </c>
      <c r="I194" s="3">
        <v>0.98</v>
      </c>
      <c r="J194" s="3" t="s">
        <v>787</v>
      </c>
      <c r="K194" s="3">
        <v>48000000</v>
      </c>
      <c r="L194" s="3" t="s">
        <v>781</v>
      </c>
    </row>
    <row r="195" spans="1:12" ht="15.75" thickBot="1" x14ac:dyDescent="0.3">
      <c r="A195" s="123">
        <v>185</v>
      </c>
      <c r="B195" s="124" t="s">
        <v>1149</v>
      </c>
      <c r="C195" s="3" t="s">
        <v>575</v>
      </c>
      <c r="D195" s="2">
        <v>42522</v>
      </c>
      <c r="E195" s="2">
        <v>43982</v>
      </c>
      <c r="F195" s="126" t="s">
        <v>1083</v>
      </c>
      <c r="G195" s="3">
        <v>19050088739.666672</v>
      </c>
      <c r="H195" s="3" t="s">
        <v>763</v>
      </c>
      <c r="I195" s="3">
        <v>0.98</v>
      </c>
      <c r="J195" s="3" t="s">
        <v>788</v>
      </c>
      <c r="K195" s="3">
        <v>30000000</v>
      </c>
      <c r="L195" s="3" t="s">
        <v>781</v>
      </c>
    </row>
    <row r="196" spans="1:12" ht="15.75" thickBot="1" x14ac:dyDescent="0.3">
      <c r="A196" s="123">
        <v>186</v>
      </c>
      <c r="B196" s="124" t="s">
        <v>1150</v>
      </c>
      <c r="C196" s="3" t="s">
        <v>575</v>
      </c>
      <c r="D196" s="2">
        <v>42522</v>
      </c>
      <c r="E196" s="2">
        <v>43982</v>
      </c>
      <c r="F196" s="126" t="s">
        <v>1083</v>
      </c>
      <c r="G196" s="3">
        <v>19050088739.666672</v>
      </c>
      <c r="H196" s="3" t="s">
        <v>763</v>
      </c>
      <c r="I196" s="3">
        <v>0.98</v>
      </c>
      <c r="J196" s="3" t="s">
        <v>789</v>
      </c>
      <c r="K196" s="3">
        <v>24000000</v>
      </c>
      <c r="L196" s="3" t="s">
        <v>781</v>
      </c>
    </row>
    <row r="197" spans="1:12" ht="15.75" thickBot="1" x14ac:dyDescent="0.3">
      <c r="A197" s="123">
        <v>187</v>
      </c>
      <c r="B197" s="124" t="s">
        <v>1151</v>
      </c>
      <c r="C197" s="3" t="s">
        <v>575</v>
      </c>
      <c r="D197" s="2">
        <v>42522</v>
      </c>
      <c r="E197" s="2">
        <v>43982</v>
      </c>
      <c r="F197" s="126" t="s">
        <v>1083</v>
      </c>
      <c r="G197" s="3">
        <v>19050088739.666672</v>
      </c>
      <c r="H197" s="3" t="s">
        <v>763</v>
      </c>
      <c r="I197" s="3">
        <v>0.98</v>
      </c>
      <c r="J197" s="3" t="s">
        <v>790</v>
      </c>
      <c r="K197" s="3">
        <v>24000000</v>
      </c>
      <c r="L197" s="3" t="s">
        <v>791</v>
      </c>
    </row>
    <row r="198" spans="1:12" ht="15.75" thickBot="1" x14ac:dyDescent="0.3">
      <c r="A198" s="123">
        <v>188</v>
      </c>
      <c r="B198" s="124" t="s">
        <v>1152</v>
      </c>
      <c r="C198" s="3" t="s">
        <v>575</v>
      </c>
      <c r="D198" s="2">
        <v>42522</v>
      </c>
      <c r="E198" s="2">
        <v>43982</v>
      </c>
      <c r="F198" s="126" t="s">
        <v>1083</v>
      </c>
      <c r="G198" s="3">
        <v>19050088739.666672</v>
      </c>
      <c r="H198" s="3" t="s">
        <v>763</v>
      </c>
      <c r="I198" s="3">
        <v>0.98</v>
      </c>
      <c r="J198" s="3" t="s">
        <v>792</v>
      </c>
      <c r="K198" s="3">
        <v>42000000</v>
      </c>
      <c r="L198" s="3" t="s">
        <v>791</v>
      </c>
    </row>
    <row r="199" spans="1:12" ht="15.75" thickBot="1" x14ac:dyDescent="0.3">
      <c r="A199" s="123">
        <v>189</v>
      </c>
      <c r="B199" s="124" t="s">
        <v>1153</v>
      </c>
      <c r="C199" s="3" t="s">
        <v>575</v>
      </c>
      <c r="D199" s="2">
        <v>42522</v>
      </c>
      <c r="E199" s="2">
        <v>43982</v>
      </c>
      <c r="F199" s="126" t="s">
        <v>1083</v>
      </c>
      <c r="G199" s="3">
        <v>19050088739.666672</v>
      </c>
      <c r="H199" s="3" t="s">
        <v>763</v>
      </c>
      <c r="I199" s="3">
        <v>0.98</v>
      </c>
      <c r="J199" s="3" t="s">
        <v>793</v>
      </c>
      <c r="K199" s="3">
        <v>24000000</v>
      </c>
      <c r="L199" s="3" t="s">
        <v>791</v>
      </c>
    </row>
    <row r="200" spans="1:12" ht="15.75" thickBot="1" x14ac:dyDescent="0.3">
      <c r="A200" s="123">
        <v>190</v>
      </c>
      <c r="B200" s="124" t="s">
        <v>1154</v>
      </c>
      <c r="C200" s="3" t="s">
        <v>575</v>
      </c>
      <c r="D200" s="2">
        <v>42522</v>
      </c>
      <c r="E200" s="2">
        <v>43982</v>
      </c>
      <c r="F200" s="126" t="s">
        <v>1083</v>
      </c>
      <c r="G200" s="3">
        <v>19050088739.666672</v>
      </c>
      <c r="H200" s="3" t="s">
        <v>763</v>
      </c>
      <c r="I200" s="3">
        <v>0.98</v>
      </c>
      <c r="J200" s="3" t="s">
        <v>794</v>
      </c>
      <c r="K200" s="3">
        <v>30000000</v>
      </c>
      <c r="L200" s="3" t="s">
        <v>791</v>
      </c>
    </row>
    <row r="201" spans="1:12" ht="15.75" thickBot="1" x14ac:dyDescent="0.3">
      <c r="A201" s="123">
        <v>191</v>
      </c>
      <c r="B201" s="124" t="s">
        <v>1155</v>
      </c>
      <c r="C201" s="3" t="s">
        <v>575</v>
      </c>
      <c r="D201" s="2">
        <v>42522</v>
      </c>
      <c r="E201" s="2">
        <v>43982</v>
      </c>
      <c r="F201" s="126" t="s">
        <v>1083</v>
      </c>
      <c r="G201" s="3">
        <v>19050088739.666672</v>
      </c>
      <c r="H201" s="3" t="s">
        <v>763</v>
      </c>
      <c r="I201" s="3">
        <v>0.98</v>
      </c>
      <c r="J201" s="3" t="s">
        <v>795</v>
      </c>
      <c r="K201" s="3">
        <v>36000000</v>
      </c>
      <c r="L201" s="3" t="s">
        <v>796</v>
      </c>
    </row>
    <row r="202" spans="1:12" ht="15.75" thickBot="1" x14ac:dyDescent="0.3">
      <c r="A202" s="123">
        <v>192</v>
      </c>
      <c r="B202" s="124" t="s">
        <v>1156</v>
      </c>
      <c r="C202" s="3" t="s">
        <v>575</v>
      </c>
      <c r="D202" s="2">
        <v>42522</v>
      </c>
      <c r="E202" s="2">
        <v>43982</v>
      </c>
      <c r="F202" s="126" t="s">
        <v>1083</v>
      </c>
      <c r="G202" s="3">
        <v>19050088739.666672</v>
      </c>
      <c r="H202" s="3" t="s">
        <v>763</v>
      </c>
      <c r="I202" s="3">
        <v>0.98</v>
      </c>
      <c r="J202" s="3" t="s">
        <v>797</v>
      </c>
      <c r="K202" s="3">
        <v>36000000</v>
      </c>
      <c r="L202" s="3" t="s">
        <v>796</v>
      </c>
    </row>
    <row r="203" spans="1:12" ht="15.75" thickBot="1" x14ac:dyDescent="0.3">
      <c r="A203" s="123">
        <v>193</v>
      </c>
      <c r="B203" s="124" t="s">
        <v>1157</v>
      </c>
      <c r="C203" s="3" t="s">
        <v>575</v>
      </c>
      <c r="D203" s="2">
        <v>42522</v>
      </c>
      <c r="E203" s="2">
        <v>43982</v>
      </c>
      <c r="F203" s="126" t="s">
        <v>1083</v>
      </c>
      <c r="G203" s="3">
        <v>19050088739.666672</v>
      </c>
      <c r="H203" s="3" t="s">
        <v>763</v>
      </c>
      <c r="I203" s="3">
        <v>0.98</v>
      </c>
      <c r="J203" s="3" t="s">
        <v>798</v>
      </c>
      <c r="K203" s="3">
        <v>36000000</v>
      </c>
      <c r="L203" s="3" t="s">
        <v>796</v>
      </c>
    </row>
    <row r="204" spans="1:12" ht="15.75" thickBot="1" x14ac:dyDescent="0.3">
      <c r="A204" s="123">
        <v>194</v>
      </c>
      <c r="B204" s="124" t="s">
        <v>1158</v>
      </c>
      <c r="C204" s="3" t="s">
        <v>575</v>
      </c>
      <c r="D204" s="2">
        <v>42522</v>
      </c>
      <c r="E204" s="2">
        <v>43982</v>
      </c>
      <c r="F204" s="126" t="s">
        <v>1083</v>
      </c>
      <c r="G204" s="3">
        <v>19050088739.666672</v>
      </c>
      <c r="H204" s="3" t="s">
        <v>763</v>
      </c>
      <c r="I204" s="3">
        <v>0.98</v>
      </c>
      <c r="J204" s="3" t="s">
        <v>799</v>
      </c>
      <c r="K204" s="3">
        <v>30000000</v>
      </c>
      <c r="L204" s="3" t="s">
        <v>800</v>
      </c>
    </row>
    <row r="205" spans="1:12" ht="15.75" thickBot="1" x14ac:dyDescent="0.3">
      <c r="A205" s="123">
        <v>195</v>
      </c>
      <c r="B205" s="124" t="s">
        <v>1159</v>
      </c>
      <c r="C205" s="3" t="s">
        <v>575</v>
      </c>
      <c r="D205" s="2">
        <v>42522</v>
      </c>
      <c r="E205" s="2">
        <v>43982</v>
      </c>
      <c r="F205" s="126" t="s">
        <v>1083</v>
      </c>
      <c r="G205" s="3">
        <v>19050088739.666672</v>
      </c>
      <c r="H205" s="3" t="s">
        <v>763</v>
      </c>
      <c r="I205" s="3">
        <v>0.98</v>
      </c>
      <c r="J205" s="3" t="s">
        <v>801</v>
      </c>
      <c r="K205" s="3">
        <v>24000000</v>
      </c>
      <c r="L205" s="3" t="s">
        <v>800</v>
      </c>
    </row>
    <row r="206" spans="1:12" ht="15.75" thickBot="1" x14ac:dyDescent="0.3">
      <c r="A206" s="123">
        <v>196</v>
      </c>
      <c r="B206" s="124" t="s">
        <v>1160</v>
      </c>
      <c r="C206" s="3" t="s">
        <v>575</v>
      </c>
      <c r="D206" s="2">
        <v>42522</v>
      </c>
      <c r="E206" s="2">
        <v>43982</v>
      </c>
      <c r="F206" s="126" t="s">
        <v>1083</v>
      </c>
      <c r="G206" s="3">
        <v>19050088739.666672</v>
      </c>
      <c r="H206" s="3" t="s">
        <v>763</v>
      </c>
      <c r="I206" s="3">
        <v>0.98</v>
      </c>
      <c r="J206" s="3" t="s">
        <v>802</v>
      </c>
      <c r="K206" s="3">
        <v>24000000</v>
      </c>
      <c r="L206" s="3" t="s">
        <v>800</v>
      </c>
    </row>
    <row r="207" spans="1:12" ht="15.75" thickBot="1" x14ac:dyDescent="0.3">
      <c r="A207" s="123">
        <v>197</v>
      </c>
      <c r="B207" s="124" t="s">
        <v>1161</v>
      </c>
      <c r="C207" s="3" t="s">
        <v>575</v>
      </c>
      <c r="D207" s="2">
        <v>42522</v>
      </c>
      <c r="E207" s="2">
        <v>43982</v>
      </c>
      <c r="F207" s="126" t="s">
        <v>1083</v>
      </c>
      <c r="G207" s="3">
        <v>19050088739.666672</v>
      </c>
      <c r="H207" s="3" t="s">
        <v>763</v>
      </c>
      <c r="I207" s="3">
        <v>0.98</v>
      </c>
      <c r="J207" s="3" t="s">
        <v>803</v>
      </c>
      <c r="K207" s="3">
        <v>54000000</v>
      </c>
      <c r="L207" s="3" t="s">
        <v>804</v>
      </c>
    </row>
    <row r="208" spans="1:12" ht="15.75" thickBot="1" x14ac:dyDescent="0.3">
      <c r="A208" s="123">
        <v>198</v>
      </c>
      <c r="B208" s="124" t="s">
        <v>1162</v>
      </c>
      <c r="C208" s="3" t="s">
        <v>575</v>
      </c>
      <c r="D208" s="2">
        <v>42522</v>
      </c>
      <c r="E208" s="2">
        <v>43982</v>
      </c>
      <c r="F208" s="126" t="s">
        <v>1083</v>
      </c>
      <c r="G208" s="3">
        <v>19050088739.666672</v>
      </c>
      <c r="H208" s="3" t="s">
        <v>763</v>
      </c>
      <c r="I208" s="3">
        <v>0.98</v>
      </c>
      <c r="J208" s="3" t="s">
        <v>805</v>
      </c>
      <c r="K208" s="3">
        <v>48000000</v>
      </c>
      <c r="L208" s="3" t="s">
        <v>806</v>
      </c>
    </row>
    <row r="209" spans="1:12" ht="15.75" thickBot="1" x14ac:dyDescent="0.3">
      <c r="A209" s="123">
        <v>199</v>
      </c>
      <c r="B209" s="124" t="s">
        <v>1163</v>
      </c>
      <c r="C209" s="3" t="s">
        <v>575</v>
      </c>
      <c r="D209" s="2">
        <v>42522</v>
      </c>
      <c r="E209" s="2">
        <v>43982</v>
      </c>
      <c r="F209" s="126" t="s">
        <v>1083</v>
      </c>
      <c r="G209" s="3">
        <v>19050088739.666672</v>
      </c>
      <c r="H209" s="3" t="s">
        <v>763</v>
      </c>
      <c r="I209" s="3">
        <v>0.98</v>
      </c>
      <c r="J209" s="3" t="s">
        <v>807</v>
      </c>
      <c r="K209" s="3">
        <v>30000000</v>
      </c>
      <c r="L209" s="3" t="s">
        <v>808</v>
      </c>
    </row>
    <row r="210" spans="1:12" ht="15.75" thickBot="1" x14ac:dyDescent="0.3">
      <c r="A210" s="123">
        <v>200</v>
      </c>
      <c r="B210" s="124" t="s">
        <v>1164</v>
      </c>
      <c r="C210" s="3" t="s">
        <v>575</v>
      </c>
      <c r="D210" s="2">
        <v>42522</v>
      </c>
      <c r="E210" s="2">
        <v>43982</v>
      </c>
      <c r="F210" s="126" t="s">
        <v>1083</v>
      </c>
      <c r="G210" s="3">
        <v>19050088739.666672</v>
      </c>
      <c r="H210" s="3" t="s">
        <v>763</v>
      </c>
      <c r="I210" s="3">
        <v>0.98</v>
      </c>
      <c r="J210" s="3" t="s">
        <v>809</v>
      </c>
      <c r="K210" s="3">
        <v>30000000</v>
      </c>
      <c r="L210" s="3" t="s">
        <v>808</v>
      </c>
    </row>
    <row r="211" spans="1:12" ht="15.75" thickBot="1" x14ac:dyDescent="0.3">
      <c r="A211" s="123">
        <v>201</v>
      </c>
      <c r="B211" s="124" t="s">
        <v>1165</v>
      </c>
      <c r="C211" s="3" t="s">
        <v>575</v>
      </c>
      <c r="D211" s="2">
        <v>42522</v>
      </c>
      <c r="E211" s="2">
        <v>43982</v>
      </c>
      <c r="F211" s="126" t="s">
        <v>1083</v>
      </c>
      <c r="G211" s="3">
        <v>19050088739.666672</v>
      </c>
      <c r="H211" s="3" t="s">
        <v>763</v>
      </c>
      <c r="I211" s="3">
        <v>0.98</v>
      </c>
      <c r="J211" s="3" t="s">
        <v>810</v>
      </c>
      <c r="K211" s="3">
        <v>42000000</v>
      </c>
      <c r="L211" s="3" t="s">
        <v>785</v>
      </c>
    </row>
    <row r="212" spans="1:12" ht="15.75" thickBot="1" x14ac:dyDescent="0.3">
      <c r="A212" s="123">
        <v>202</v>
      </c>
      <c r="B212" s="124" t="s">
        <v>1166</v>
      </c>
      <c r="C212" s="3" t="s">
        <v>575</v>
      </c>
      <c r="D212" s="2">
        <v>42522</v>
      </c>
      <c r="E212" s="2">
        <v>43982</v>
      </c>
      <c r="F212" s="126" t="s">
        <v>1083</v>
      </c>
      <c r="G212" s="3">
        <v>19050088739.666672</v>
      </c>
      <c r="H212" s="3" t="s">
        <v>763</v>
      </c>
      <c r="I212" s="3">
        <v>0.98</v>
      </c>
      <c r="J212" s="3" t="s">
        <v>811</v>
      </c>
      <c r="K212" s="3">
        <v>24000000</v>
      </c>
      <c r="L212" s="3" t="s">
        <v>812</v>
      </c>
    </row>
    <row r="213" spans="1:12" ht="15.75" thickBot="1" x14ac:dyDescent="0.3">
      <c r="A213" s="123">
        <v>203</v>
      </c>
      <c r="B213" s="124" t="s">
        <v>1167</v>
      </c>
      <c r="C213" s="3" t="s">
        <v>575</v>
      </c>
      <c r="D213" s="2">
        <v>42522</v>
      </c>
      <c r="E213" s="2">
        <v>43982</v>
      </c>
      <c r="F213" s="126" t="s">
        <v>1083</v>
      </c>
      <c r="G213" s="3">
        <v>19050088739.666672</v>
      </c>
      <c r="H213" s="3" t="s">
        <v>763</v>
      </c>
      <c r="I213" s="3">
        <v>0.98</v>
      </c>
      <c r="J213" s="3" t="s">
        <v>813</v>
      </c>
      <c r="K213" s="3">
        <v>24000000</v>
      </c>
      <c r="L213" s="3" t="s">
        <v>812</v>
      </c>
    </row>
    <row r="214" spans="1:12" ht="15.75" thickBot="1" x14ac:dyDescent="0.3">
      <c r="A214" s="123">
        <v>204</v>
      </c>
      <c r="B214" s="124" t="s">
        <v>1168</v>
      </c>
      <c r="C214" s="3" t="s">
        <v>575</v>
      </c>
      <c r="D214" s="2">
        <v>42522</v>
      </c>
      <c r="E214" s="2">
        <v>43982</v>
      </c>
      <c r="F214" s="126" t="s">
        <v>1083</v>
      </c>
      <c r="G214" s="3">
        <v>19050088739.666672</v>
      </c>
      <c r="H214" s="3" t="s">
        <v>763</v>
      </c>
      <c r="I214" s="3">
        <v>0.98</v>
      </c>
      <c r="J214" s="3" t="s">
        <v>814</v>
      </c>
      <c r="K214" s="3">
        <v>42000000</v>
      </c>
      <c r="L214" s="3" t="s">
        <v>812</v>
      </c>
    </row>
    <row r="215" spans="1:12" ht="15.75" thickBot="1" x14ac:dyDescent="0.3">
      <c r="A215" s="123">
        <v>205</v>
      </c>
      <c r="B215" s="124" t="s">
        <v>1169</v>
      </c>
      <c r="C215" s="3" t="s">
        <v>575</v>
      </c>
      <c r="D215" s="2">
        <v>42522</v>
      </c>
      <c r="E215" s="2">
        <v>43982</v>
      </c>
      <c r="F215" s="126" t="s">
        <v>1083</v>
      </c>
      <c r="G215" s="3">
        <v>19050088739.666672</v>
      </c>
      <c r="H215" s="3" t="s">
        <v>763</v>
      </c>
      <c r="I215" s="3">
        <v>0.98</v>
      </c>
      <c r="J215" s="3" t="s">
        <v>815</v>
      </c>
      <c r="K215" s="3">
        <v>42000000</v>
      </c>
      <c r="L215" s="3" t="s">
        <v>812</v>
      </c>
    </row>
    <row r="216" spans="1:12" ht="15.75" thickBot="1" x14ac:dyDescent="0.3">
      <c r="A216" s="123">
        <v>206</v>
      </c>
      <c r="B216" s="124" t="s">
        <v>1170</v>
      </c>
      <c r="C216" s="3" t="s">
        <v>575</v>
      </c>
      <c r="D216" s="2">
        <v>42522</v>
      </c>
      <c r="E216" s="2">
        <v>43982</v>
      </c>
      <c r="F216" s="126" t="s">
        <v>1083</v>
      </c>
      <c r="G216" s="3">
        <v>19050088739.666672</v>
      </c>
      <c r="H216" s="3" t="s">
        <v>763</v>
      </c>
      <c r="I216" s="3">
        <v>0.98</v>
      </c>
      <c r="J216" s="3" t="s">
        <v>816</v>
      </c>
      <c r="K216" s="3">
        <v>36000000</v>
      </c>
      <c r="L216" s="3" t="s">
        <v>812</v>
      </c>
    </row>
    <row r="217" spans="1:12" ht="15.75" thickBot="1" x14ac:dyDescent="0.3">
      <c r="A217" s="123">
        <v>207</v>
      </c>
      <c r="B217" s="124" t="s">
        <v>1171</v>
      </c>
      <c r="C217" s="3" t="s">
        <v>575</v>
      </c>
      <c r="D217" s="2">
        <v>42522</v>
      </c>
      <c r="E217" s="2">
        <v>43982</v>
      </c>
      <c r="F217" s="126" t="s">
        <v>1083</v>
      </c>
      <c r="G217" s="3">
        <v>19050088739.666672</v>
      </c>
      <c r="H217" s="3" t="s">
        <v>763</v>
      </c>
      <c r="I217" s="3">
        <v>0.98</v>
      </c>
      <c r="J217" s="3" t="s">
        <v>817</v>
      </c>
      <c r="K217" s="3">
        <v>30000000</v>
      </c>
      <c r="L217" s="3" t="s">
        <v>818</v>
      </c>
    </row>
    <row r="218" spans="1:12" ht="15.75" thickBot="1" x14ac:dyDescent="0.3">
      <c r="A218" s="123">
        <v>208</v>
      </c>
      <c r="B218" s="124" t="s">
        <v>1172</v>
      </c>
      <c r="C218" s="3" t="s">
        <v>575</v>
      </c>
      <c r="D218" s="2">
        <v>42522</v>
      </c>
      <c r="E218" s="2">
        <v>43982</v>
      </c>
      <c r="F218" s="126" t="s">
        <v>1083</v>
      </c>
      <c r="G218" s="3">
        <v>19050088739.666672</v>
      </c>
      <c r="H218" s="3" t="s">
        <v>763</v>
      </c>
      <c r="I218" s="3">
        <v>0.98</v>
      </c>
      <c r="J218" s="3" t="s">
        <v>819</v>
      </c>
      <c r="K218" s="3">
        <v>24000000</v>
      </c>
      <c r="L218" s="3" t="s">
        <v>818</v>
      </c>
    </row>
    <row r="219" spans="1:12" ht="15.75" thickBot="1" x14ac:dyDescent="0.3">
      <c r="A219" s="123">
        <v>209</v>
      </c>
      <c r="B219" s="124" t="s">
        <v>1173</v>
      </c>
      <c r="C219" s="3" t="s">
        <v>575</v>
      </c>
      <c r="D219" s="2">
        <v>42522</v>
      </c>
      <c r="E219" s="2">
        <v>43982</v>
      </c>
      <c r="F219" s="126" t="s">
        <v>1083</v>
      </c>
      <c r="G219" s="3">
        <v>19050088739.666672</v>
      </c>
      <c r="H219" s="3" t="s">
        <v>763</v>
      </c>
      <c r="I219" s="3">
        <v>0.98</v>
      </c>
      <c r="J219" s="3" t="s">
        <v>820</v>
      </c>
      <c r="K219" s="3">
        <v>30000000</v>
      </c>
      <c r="L219" s="3" t="s">
        <v>818</v>
      </c>
    </row>
    <row r="220" spans="1:12" ht="15.75" thickBot="1" x14ac:dyDescent="0.3">
      <c r="A220" s="123">
        <v>210</v>
      </c>
      <c r="B220" s="124" t="s">
        <v>1174</v>
      </c>
      <c r="C220" s="3" t="s">
        <v>575</v>
      </c>
      <c r="D220" s="2">
        <v>42522</v>
      </c>
      <c r="E220" s="2">
        <v>43982</v>
      </c>
      <c r="F220" s="126" t="s">
        <v>1083</v>
      </c>
      <c r="G220" s="3">
        <v>19050088739.666672</v>
      </c>
      <c r="H220" s="3" t="s">
        <v>763</v>
      </c>
      <c r="I220" s="3">
        <v>0.98</v>
      </c>
      <c r="J220" s="3" t="s">
        <v>821</v>
      </c>
      <c r="K220" s="3">
        <v>30000000</v>
      </c>
      <c r="L220" s="3" t="s">
        <v>818</v>
      </c>
    </row>
    <row r="221" spans="1:12" ht="15.75" thickBot="1" x14ac:dyDescent="0.3">
      <c r="A221" s="123">
        <v>211</v>
      </c>
      <c r="B221" s="124" t="s">
        <v>1175</v>
      </c>
      <c r="C221" s="3" t="s">
        <v>575</v>
      </c>
      <c r="D221" s="2">
        <v>42522</v>
      </c>
      <c r="E221" s="2">
        <v>43982</v>
      </c>
      <c r="F221" s="126" t="s">
        <v>1083</v>
      </c>
      <c r="G221" s="3">
        <v>19050088739.666672</v>
      </c>
      <c r="H221" s="3" t="s">
        <v>763</v>
      </c>
      <c r="I221" s="3">
        <v>0.98</v>
      </c>
      <c r="J221" s="3" t="s">
        <v>822</v>
      </c>
      <c r="K221" s="3">
        <v>54000000</v>
      </c>
      <c r="L221" s="3" t="s">
        <v>823</v>
      </c>
    </row>
    <row r="222" spans="1:12" ht="15.75" thickBot="1" x14ac:dyDescent="0.3">
      <c r="A222" s="123">
        <v>212</v>
      </c>
      <c r="B222" s="124" t="s">
        <v>1176</v>
      </c>
      <c r="C222" s="3" t="s">
        <v>575</v>
      </c>
      <c r="D222" s="2">
        <v>42522</v>
      </c>
      <c r="E222" s="2">
        <v>43982</v>
      </c>
      <c r="F222" s="126" t="s">
        <v>1083</v>
      </c>
      <c r="G222" s="3">
        <v>19050088739.666672</v>
      </c>
      <c r="H222" s="3" t="s">
        <v>763</v>
      </c>
      <c r="I222" s="3">
        <v>0.98</v>
      </c>
      <c r="J222" s="3" t="s">
        <v>824</v>
      </c>
      <c r="K222" s="3">
        <v>48000000</v>
      </c>
      <c r="L222" s="3" t="s">
        <v>825</v>
      </c>
    </row>
    <row r="223" spans="1:12" ht="15.75" thickBot="1" x14ac:dyDescent="0.3">
      <c r="A223" s="123">
        <v>213</v>
      </c>
      <c r="B223" s="124" t="s">
        <v>1177</v>
      </c>
      <c r="C223" s="3" t="s">
        <v>575</v>
      </c>
      <c r="D223" s="2">
        <v>42522</v>
      </c>
      <c r="E223" s="2">
        <v>43982</v>
      </c>
      <c r="F223" s="126" t="s">
        <v>1083</v>
      </c>
      <c r="G223" s="3">
        <v>19050088739.666672</v>
      </c>
      <c r="H223" s="3" t="s">
        <v>763</v>
      </c>
      <c r="I223" s="3">
        <v>0.98</v>
      </c>
      <c r="J223" s="3" t="s">
        <v>826</v>
      </c>
      <c r="K223" s="3">
        <v>42000000</v>
      </c>
      <c r="L223" s="3" t="s">
        <v>827</v>
      </c>
    </row>
    <row r="224" spans="1:12" ht="15.75" thickBot="1" x14ac:dyDescent="0.3">
      <c r="A224" s="123">
        <v>214</v>
      </c>
      <c r="B224" s="124" t="s">
        <v>1178</v>
      </c>
      <c r="C224" s="3" t="s">
        <v>575</v>
      </c>
      <c r="D224" s="2">
        <v>42522</v>
      </c>
      <c r="E224" s="2">
        <v>43982</v>
      </c>
      <c r="F224" s="126" t="s">
        <v>1083</v>
      </c>
      <c r="G224" s="3">
        <v>19050088739.666672</v>
      </c>
      <c r="H224" s="3" t="s">
        <v>763</v>
      </c>
      <c r="I224" s="3">
        <v>0.98</v>
      </c>
      <c r="J224" s="3" t="s">
        <v>828</v>
      </c>
      <c r="K224" s="3">
        <v>36000000</v>
      </c>
      <c r="L224" s="3" t="s">
        <v>827</v>
      </c>
    </row>
    <row r="225" spans="1:12" ht="15.75" thickBot="1" x14ac:dyDescent="0.3">
      <c r="A225" s="123">
        <v>215</v>
      </c>
      <c r="B225" s="124" t="s">
        <v>1179</v>
      </c>
      <c r="C225" s="3" t="s">
        <v>575</v>
      </c>
      <c r="D225" s="2">
        <v>42522</v>
      </c>
      <c r="E225" s="2">
        <v>43982</v>
      </c>
      <c r="F225" s="126" t="s">
        <v>1083</v>
      </c>
      <c r="G225" s="3">
        <v>19050088739.666672</v>
      </c>
      <c r="H225" s="3" t="s">
        <v>763</v>
      </c>
      <c r="I225" s="3">
        <v>0.98</v>
      </c>
      <c r="J225" s="3" t="s">
        <v>829</v>
      </c>
      <c r="K225" s="3">
        <v>42000000</v>
      </c>
      <c r="L225" s="3" t="s">
        <v>827</v>
      </c>
    </row>
    <row r="226" spans="1:12" ht="15.75" thickBot="1" x14ac:dyDescent="0.3">
      <c r="A226" s="123">
        <v>216</v>
      </c>
      <c r="B226" s="124" t="s">
        <v>1180</v>
      </c>
      <c r="C226" s="3" t="s">
        <v>575</v>
      </c>
      <c r="D226" s="2">
        <v>42522</v>
      </c>
      <c r="E226" s="2">
        <v>43982</v>
      </c>
      <c r="F226" s="126" t="s">
        <v>1083</v>
      </c>
      <c r="G226" s="3">
        <v>19050088739.666672</v>
      </c>
      <c r="H226" s="3" t="s">
        <v>763</v>
      </c>
      <c r="I226" s="3">
        <v>0.98</v>
      </c>
      <c r="J226" s="3" t="s">
        <v>830</v>
      </c>
      <c r="K226" s="3">
        <v>0</v>
      </c>
      <c r="L226" s="3" t="s">
        <v>831</v>
      </c>
    </row>
    <row r="227" spans="1:12" ht="15.75" thickBot="1" x14ac:dyDescent="0.3">
      <c r="A227" s="123">
        <v>217</v>
      </c>
      <c r="B227" s="124" t="s">
        <v>1181</v>
      </c>
      <c r="C227" s="3" t="s">
        <v>575</v>
      </c>
      <c r="D227" s="2">
        <v>42522</v>
      </c>
      <c r="E227" s="2">
        <v>43982</v>
      </c>
      <c r="F227" s="126" t="s">
        <v>1083</v>
      </c>
      <c r="G227" s="3">
        <v>19050088739.666672</v>
      </c>
      <c r="H227" s="3" t="s">
        <v>763</v>
      </c>
      <c r="I227" s="3">
        <v>0.98</v>
      </c>
      <c r="J227" s="3" t="s">
        <v>832</v>
      </c>
      <c r="K227" s="3">
        <v>36000000</v>
      </c>
      <c r="L227" s="3" t="s">
        <v>827</v>
      </c>
    </row>
    <row r="228" spans="1:12" ht="15.75" thickBot="1" x14ac:dyDescent="0.3">
      <c r="A228" s="123">
        <v>218</v>
      </c>
      <c r="B228" s="124" t="s">
        <v>1182</v>
      </c>
      <c r="C228" s="3" t="s">
        <v>575</v>
      </c>
      <c r="D228" s="2">
        <v>42522</v>
      </c>
      <c r="E228" s="2">
        <v>43982</v>
      </c>
      <c r="F228" s="126" t="s">
        <v>1083</v>
      </c>
      <c r="G228" s="3">
        <v>19050088739.666672</v>
      </c>
      <c r="H228" s="3" t="s">
        <v>763</v>
      </c>
      <c r="I228" s="3">
        <v>0.98</v>
      </c>
      <c r="J228" s="3" t="s">
        <v>833</v>
      </c>
      <c r="K228" s="3">
        <v>42000000</v>
      </c>
      <c r="L228" s="3" t="s">
        <v>827</v>
      </c>
    </row>
    <row r="229" spans="1:12" ht="15.75" thickBot="1" x14ac:dyDescent="0.3">
      <c r="A229" s="123">
        <v>219</v>
      </c>
      <c r="B229" s="124" t="s">
        <v>1183</v>
      </c>
      <c r="C229" s="3" t="s">
        <v>575</v>
      </c>
      <c r="D229" s="2">
        <v>42522</v>
      </c>
      <c r="E229" s="2">
        <v>43982</v>
      </c>
      <c r="F229" s="126" t="s">
        <v>1083</v>
      </c>
      <c r="G229" s="3">
        <v>19050088739.666672</v>
      </c>
      <c r="H229" s="3" t="s">
        <v>763</v>
      </c>
      <c r="I229" s="3">
        <v>0.98</v>
      </c>
      <c r="J229" s="3" t="s">
        <v>834</v>
      </c>
      <c r="K229" s="3">
        <v>42000000</v>
      </c>
      <c r="L229" s="3" t="s">
        <v>835</v>
      </c>
    </row>
    <row r="230" spans="1:12" ht="15.75" thickBot="1" x14ac:dyDescent="0.3">
      <c r="A230" s="123">
        <v>220</v>
      </c>
      <c r="B230" s="124" t="s">
        <v>1184</v>
      </c>
      <c r="C230" s="3" t="s">
        <v>575</v>
      </c>
      <c r="D230" s="2">
        <v>42522</v>
      </c>
      <c r="E230" s="2">
        <v>43982</v>
      </c>
      <c r="F230" s="126" t="s">
        <v>1083</v>
      </c>
      <c r="G230" s="3">
        <v>19050088739.666672</v>
      </c>
      <c r="H230" s="3" t="s">
        <v>763</v>
      </c>
      <c r="I230" s="3">
        <v>0.98</v>
      </c>
      <c r="J230" s="3" t="s">
        <v>836</v>
      </c>
      <c r="K230" s="3">
        <v>36000000</v>
      </c>
      <c r="L230" s="3" t="s">
        <v>835</v>
      </c>
    </row>
    <row r="231" spans="1:12" ht="15.75" thickBot="1" x14ac:dyDescent="0.3">
      <c r="A231" s="123">
        <v>221</v>
      </c>
      <c r="B231" s="124" t="s">
        <v>1185</v>
      </c>
      <c r="C231" s="3" t="s">
        <v>575</v>
      </c>
      <c r="D231" s="2">
        <v>42522</v>
      </c>
      <c r="E231" s="2">
        <v>43982</v>
      </c>
      <c r="F231" s="126" t="s">
        <v>1083</v>
      </c>
      <c r="G231" s="3">
        <v>19050088739.666672</v>
      </c>
      <c r="H231" s="3" t="s">
        <v>763</v>
      </c>
      <c r="I231" s="3">
        <v>0.98</v>
      </c>
      <c r="J231" s="3" t="s">
        <v>837</v>
      </c>
      <c r="K231" s="3">
        <v>36000000</v>
      </c>
      <c r="L231" s="3" t="s">
        <v>838</v>
      </c>
    </row>
    <row r="232" spans="1:12" ht="15.75" thickBot="1" x14ac:dyDescent="0.3">
      <c r="A232" s="123">
        <v>222</v>
      </c>
      <c r="B232" s="124" t="s">
        <v>1186</v>
      </c>
      <c r="C232" s="3" t="s">
        <v>575</v>
      </c>
      <c r="D232" s="2">
        <v>42522</v>
      </c>
      <c r="E232" s="2">
        <v>43982</v>
      </c>
      <c r="F232" s="126" t="s">
        <v>1083</v>
      </c>
      <c r="G232" s="3">
        <v>19050088739.666672</v>
      </c>
      <c r="H232" s="3" t="s">
        <v>763</v>
      </c>
      <c r="I232" s="3">
        <v>0.98</v>
      </c>
      <c r="J232" s="3" t="s">
        <v>839</v>
      </c>
      <c r="K232" s="3">
        <v>42000000</v>
      </c>
      <c r="L232" s="3" t="s">
        <v>835</v>
      </c>
    </row>
    <row r="233" spans="1:12" ht="15.75" thickBot="1" x14ac:dyDescent="0.3">
      <c r="A233" s="123">
        <v>223</v>
      </c>
      <c r="B233" s="124" t="s">
        <v>1187</v>
      </c>
      <c r="C233" s="3" t="s">
        <v>575</v>
      </c>
      <c r="D233" s="2">
        <v>42522</v>
      </c>
      <c r="E233" s="2">
        <v>43982</v>
      </c>
      <c r="F233" s="126" t="s">
        <v>1083</v>
      </c>
      <c r="G233" s="3">
        <v>19050088739.666672</v>
      </c>
      <c r="H233" s="3" t="s">
        <v>763</v>
      </c>
      <c r="I233" s="3">
        <v>0.98</v>
      </c>
      <c r="J233" s="3" t="s">
        <v>840</v>
      </c>
      <c r="K233" s="3">
        <v>48000000</v>
      </c>
      <c r="L233" s="3" t="s">
        <v>841</v>
      </c>
    </row>
    <row r="234" spans="1:12" ht="15.75" thickBot="1" x14ac:dyDescent="0.3">
      <c r="A234" s="123">
        <v>224</v>
      </c>
      <c r="B234" s="124" t="s">
        <v>1188</v>
      </c>
      <c r="C234" s="3" t="s">
        <v>575</v>
      </c>
      <c r="D234" s="2">
        <v>42522</v>
      </c>
      <c r="E234" s="2">
        <v>43982</v>
      </c>
      <c r="F234" s="126" t="s">
        <v>1083</v>
      </c>
      <c r="G234" s="3">
        <v>19050088739.666672</v>
      </c>
      <c r="H234" s="3" t="s">
        <v>763</v>
      </c>
      <c r="I234" s="3">
        <v>0.98</v>
      </c>
      <c r="J234" s="3" t="s">
        <v>842</v>
      </c>
      <c r="K234" s="3">
        <v>30000000</v>
      </c>
      <c r="L234" s="3" t="s">
        <v>843</v>
      </c>
    </row>
    <row r="235" spans="1:12" ht="15.75" thickBot="1" x14ac:dyDescent="0.3">
      <c r="A235" s="123">
        <v>225</v>
      </c>
      <c r="B235" s="124" t="s">
        <v>1189</v>
      </c>
      <c r="C235" s="3" t="s">
        <v>575</v>
      </c>
      <c r="D235" s="2">
        <v>42522</v>
      </c>
      <c r="E235" s="2">
        <v>43982</v>
      </c>
      <c r="F235" s="126" t="s">
        <v>1083</v>
      </c>
      <c r="G235" s="3">
        <v>19050088739.666672</v>
      </c>
      <c r="H235" s="3" t="s">
        <v>763</v>
      </c>
      <c r="I235" s="3">
        <v>0.98</v>
      </c>
      <c r="J235" s="3" t="s">
        <v>844</v>
      </c>
      <c r="K235" s="3">
        <v>42000000</v>
      </c>
      <c r="L235" s="3" t="s">
        <v>843</v>
      </c>
    </row>
    <row r="236" spans="1:12" ht="15.75" thickBot="1" x14ac:dyDescent="0.3">
      <c r="A236" s="123">
        <v>226</v>
      </c>
      <c r="B236" s="124" t="s">
        <v>1190</v>
      </c>
      <c r="C236" s="3" t="s">
        <v>575</v>
      </c>
      <c r="D236" s="2">
        <v>42522</v>
      </c>
      <c r="E236" s="2">
        <v>43982</v>
      </c>
      <c r="F236" s="126" t="s">
        <v>1083</v>
      </c>
      <c r="G236" s="3">
        <v>19050088739.666672</v>
      </c>
      <c r="H236" s="3" t="s">
        <v>763</v>
      </c>
      <c r="I236" s="3">
        <v>0.98</v>
      </c>
      <c r="J236" s="3" t="s">
        <v>845</v>
      </c>
      <c r="K236" s="3">
        <v>42000000</v>
      </c>
      <c r="L236" s="3" t="s">
        <v>846</v>
      </c>
    </row>
    <row r="237" spans="1:12" ht="15.75" thickBot="1" x14ac:dyDescent="0.3">
      <c r="A237" s="123">
        <v>227</v>
      </c>
      <c r="B237" s="124" t="s">
        <v>1191</v>
      </c>
      <c r="C237" s="3" t="s">
        <v>575</v>
      </c>
      <c r="D237" s="2">
        <v>42522</v>
      </c>
      <c r="E237" s="2">
        <v>43982</v>
      </c>
      <c r="F237" s="126" t="s">
        <v>1083</v>
      </c>
      <c r="G237" s="3">
        <v>19050088739.666672</v>
      </c>
      <c r="H237" s="3" t="s">
        <v>763</v>
      </c>
      <c r="I237" s="3">
        <v>0.98</v>
      </c>
      <c r="J237" s="3" t="s">
        <v>847</v>
      </c>
      <c r="K237" s="3">
        <v>24000000</v>
      </c>
      <c r="L237" s="3" t="s">
        <v>848</v>
      </c>
    </row>
    <row r="238" spans="1:12" ht="15.75" thickBot="1" x14ac:dyDescent="0.3">
      <c r="A238" s="123">
        <v>228</v>
      </c>
      <c r="B238" s="124" t="s">
        <v>1192</v>
      </c>
      <c r="C238" s="3" t="s">
        <v>575</v>
      </c>
      <c r="D238" s="2">
        <v>42522</v>
      </c>
      <c r="E238" s="2">
        <v>43982</v>
      </c>
      <c r="F238" s="126" t="s">
        <v>1083</v>
      </c>
      <c r="G238" s="3">
        <v>19050088739.666672</v>
      </c>
      <c r="H238" s="3" t="s">
        <v>763</v>
      </c>
      <c r="I238" s="3">
        <v>0.98</v>
      </c>
      <c r="J238" s="3" t="s">
        <v>849</v>
      </c>
      <c r="K238" s="3">
        <v>24000000</v>
      </c>
      <c r="L238" s="3" t="s">
        <v>850</v>
      </c>
    </row>
    <row r="239" spans="1:12" ht="15.75" thickBot="1" x14ac:dyDescent="0.3">
      <c r="A239" s="123">
        <v>229</v>
      </c>
      <c r="B239" s="124" t="s">
        <v>1193</v>
      </c>
      <c r="C239" s="3" t="s">
        <v>575</v>
      </c>
      <c r="D239" s="2">
        <v>42522</v>
      </c>
      <c r="E239" s="2">
        <v>43982</v>
      </c>
      <c r="F239" s="126" t="s">
        <v>1083</v>
      </c>
      <c r="G239" s="3">
        <v>19050088739.666672</v>
      </c>
      <c r="H239" s="3" t="s">
        <v>763</v>
      </c>
      <c r="I239" s="3">
        <v>0.98</v>
      </c>
      <c r="J239" s="3" t="s">
        <v>851</v>
      </c>
      <c r="K239" s="3">
        <v>15000000</v>
      </c>
      <c r="L239" s="3" t="s">
        <v>852</v>
      </c>
    </row>
    <row r="240" spans="1:12" ht="15.75" thickBot="1" x14ac:dyDescent="0.3">
      <c r="A240" s="123">
        <v>230</v>
      </c>
      <c r="B240" s="124" t="s">
        <v>1194</v>
      </c>
      <c r="C240" s="3" t="s">
        <v>575</v>
      </c>
      <c r="D240" s="2">
        <v>42522</v>
      </c>
      <c r="E240" s="2">
        <v>43982</v>
      </c>
      <c r="F240" s="126" t="s">
        <v>1083</v>
      </c>
      <c r="G240" s="3">
        <v>19050088739.666672</v>
      </c>
      <c r="H240" s="3" t="s">
        <v>763</v>
      </c>
      <c r="I240" s="3">
        <v>0.98</v>
      </c>
      <c r="J240" s="3" t="s">
        <v>853</v>
      </c>
      <c r="K240" s="3">
        <v>40000000</v>
      </c>
      <c r="L240" s="3" t="s">
        <v>854</v>
      </c>
    </row>
    <row r="241" spans="1:12" ht="15.75" thickBot="1" x14ac:dyDescent="0.3">
      <c r="A241" s="123">
        <v>231</v>
      </c>
      <c r="B241" s="124" t="s">
        <v>1195</v>
      </c>
      <c r="C241" s="3" t="s">
        <v>575</v>
      </c>
      <c r="D241" s="2">
        <v>42522</v>
      </c>
      <c r="E241" s="2">
        <v>43982</v>
      </c>
      <c r="F241" s="126" t="s">
        <v>1083</v>
      </c>
      <c r="G241" s="3">
        <v>19050088739.666672</v>
      </c>
      <c r="H241" s="3" t="s">
        <v>763</v>
      </c>
      <c r="I241" s="3">
        <v>0.98</v>
      </c>
      <c r="J241" s="3" t="s">
        <v>855</v>
      </c>
      <c r="K241" s="3">
        <v>20000000</v>
      </c>
      <c r="L241" s="3" t="s">
        <v>856</v>
      </c>
    </row>
    <row r="242" spans="1:12" ht="15.75" thickBot="1" x14ac:dyDescent="0.3">
      <c r="A242" s="123">
        <v>232</v>
      </c>
      <c r="B242" s="124" t="s">
        <v>1196</v>
      </c>
      <c r="C242" s="3" t="s">
        <v>575</v>
      </c>
      <c r="D242" s="2">
        <v>42522</v>
      </c>
      <c r="E242" s="2">
        <v>43982</v>
      </c>
      <c r="F242" s="126" t="s">
        <v>1083</v>
      </c>
      <c r="G242" s="3">
        <v>19050088739.666672</v>
      </c>
      <c r="H242" s="3" t="s">
        <v>763</v>
      </c>
      <c r="I242" s="3">
        <v>0.98</v>
      </c>
      <c r="J242" s="3" t="s">
        <v>857</v>
      </c>
      <c r="K242" s="3">
        <v>35000000</v>
      </c>
      <c r="L242" s="3" t="s">
        <v>858</v>
      </c>
    </row>
    <row r="243" spans="1:12" ht="15.75" thickBot="1" x14ac:dyDescent="0.3">
      <c r="A243" s="123">
        <v>233</v>
      </c>
      <c r="B243" s="124" t="s">
        <v>1197</v>
      </c>
      <c r="C243" s="3" t="s">
        <v>575</v>
      </c>
      <c r="D243" s="2">
        <v>42522</v>
      </c>
      <c r="E243" s="2">
        <v>43982</v>
      </c>
      <c r="F243" s="126" t="s">
        <v>1083</v>
      </c>
      <c r="G243" s="3">
        <v>19050088739.666672</v>
      </c>
      <c r="H243" s="3" t="s">
        <v>763</v>
      </c>
      <c r="I243" s="3">
        <v>0.98</v>
      </c>
      <c r="J243" s="3" t="s">
        <v>859</v>
      </c>
      <c r="K243" s="3">
        <v>5000000</v>
      </c>
      <c r="L243" s="3" t="s">
        <v>769</v>
      </c>
    </row>
    <row r="244" spans="1:12" ht="15.75" thickBot="1" x14ac:dyDescent="0.3">
      <c r="A244" s="123">
        <v>234</v>
      </c>
      <c r="B244" s="124" t="s">
        <v>1198</v>
      </c>
      <c r="C244" s="3" t="s">
        <v>575</v>
      </c>
      <c r="D244" s="2">
        <v>42522</v>
      </c>
      <c r="E244" s="2">
        <v>43982</v>
      </c>
      <c r="F244" s="126" t="s">
        <v>1083</v>
      </c>
      <c r="G244" s="3">
        <v>19050088739.666672</v>
      </c>
      <c r="H244" s="3" t="s">
        <v>763</v>
      </c>
      <c r="I244" s="3">
        <v>0.98</v>
      </c>
      <c r="J244" s="3" t="s">
        <v>860</v>
      </c>
      <c r="K244" s="3">
        <v>20000000</v>
      </c>
      <c r="L244" s="3" t="s">
        <v>861</v>
      </c>
    </row>
    <row r="245" spans="1:12" ht="15.75" thickBot="1" x14ac:dyDescent="0.3">
      <c r="A245" s="123">
        <v>235</v>
      </c>
      <c r="B245" s="124" t="s">
        <v>1199</v>
      </c>
      <c r="C245" s="3" t="s">
        <v>575</v>
      </c>
      <c r="D245" s="2">
        <v>42522</v>
      </c>
      <c r="E245" s="2">
        <v>43982</v>
      </c>
      <c r="F245" s="126" t="s">
        <v>1083</v>
      </c>
      <c r="G245" s="3">
        <v>19050088739.666672</v>
      </c>
      <c r="H245" s="3" t="s">
        <v>763</v>
      </c>
      <c r="I245" s="3">
        <v>0.98</v>
      </c>
      <c r="J245" s="3" t="s">
        <v>862</v>
      </c>
      <c r="K245" s="3">
        <v>16000000</v>
      </c>
      <c r="L245" s="3" t="s">
        <v>863</v>
      </c>
    </row>
    <row r="246" spans="1:12" ht="15.75" thickBot="1" x14ac:dyDescent="0.3">
      <c r="A246" s="123">
        <v>236</v>
      </c>
      <c r="B246" s="124" t="s">
        <v>1200</v>
      </c>
      <c r="C246" s="3" t="s">
        <v>575</v>
      </c>
      <c r="D246" s="2">
        <v>42522</v>
      </c>
      <c r="E246" s="2">
        <v>43982</v>
      </c>
      <c r="F246" s="126" t="s">
        <v>1083</v>
      </c>
      <c r="G246" s="3">
        <v>19050088739.666672</v>
      </c>
      <c r="H246" s="3" t="s">
        <v>763</v>
      </c>
      <c r="I246" s="3">
        <v>0.98</v>
      </c>
      <c r="J246" s="3" t="s">
        <v>864</v>
      </c>
      <c r="K246" s="3">
        <v>12000000</v>
      </c>
      <c r="L246" s="3" t="s">
        <v>865</v>
      </c>
    </row>
    <row r="247" spans="1:12" ht="15.75" thickBot="1" x14ac:dyDescent="0.3">
      <c r="A247" s="123">
        <v>237</v>
      </c>
      <c r="B247" s="124" t="s">
        <v>1201</v>
      </c>
      <c r="C247" s="3" t="s">
        <v>575</v>
      </c>
      <c r="D247" s="2">
        <v>42522</v>
      </c>
      <c r="E247" s="2">
        <v>43982</v>
      </c>
      <c r="F247" s="126" t="s">
        <v>1083</v>
      </c>
      <c r="G247" s="3">
        <v>19050088739.666672</v>
      </c>
      <c r="H247" s="3" t="s">
        <v>763</v>
      </c>
      <c r="I247" s="3">
        <v>0.98</v>
      </c>
      <c r="J247" s="3" t="s">
        <v>866</v>
      </c>
      <c r="K247" s="3">
        <v>24000000</v>
      </c>
      <c r="L247" s="3" t="s">
        <v>867</v>
      </c>
    </row>
    <row r="248" spans="1:12" ht="15.75" thickBot="1" x14ac:dyDescent="0.3">
      <c r="A248" s="123">
        <v>238</v>
      </c>
      <c r="B248" s="124" t="s">
        <v>1202</v>
      </c>
      <c r="C248" s="3" t="s">
        <v>575</v>
      </c>
      <c r="D248" s="2">
        <v>42522</v>
      </c>
      <c r="E248" s="2">
        <v>43982</v>
      </c>
      <c r="F248" s="126" t="s">
        <v>1083</v>
      </c>
      <c r="G248" s="3">
        <v>19050088739.666672</v>
      </c>
      <c r="H248" s="3" t="s">
        <v>763</v>
      </c>
      <c r="I248" s="3">
        <v>0.98</v>
      </c>
      <c r="J248" s="3" t="s">
        <v>868</v>
      </c>
      <c r="K248" s="3">
        <v>14200000</v>
      </c>
      <c r="L248" s="3" t="s">
        <v>781</v>
      </c>
    </row>
    <row r="249" spans="1:12" ht="15.75" thickBot="1" x14ac:dyDescent="0.3">
      <c r="A249" s="123">
        <v>239</v>
      </c>
      <c r="B249" s="124" t="s">
        <v>1203</v>
      </c>
      <c r="C249" s="3" t="s">
        <v>575</v>
      </c>
      <c r="D249" s="2">
        <v>42522</v>
      </c>
      <c r="E249" s="2">
        <v>43982</v>
      </c>
      <c r="F249" s="126" t="s">
        <v>1083</v>
      </c>
      <c r="G249" s="3">
        <v>19050088739.666672</v>
      </c>
      <c r="H249" s="3" t="s">
        <v>763</v>
      </c>
      <c r="I249" s="3">
        <v>0.98</v>
      </c>
      <c r="J249" s="3" t="s">
        <v>869</v>
      </c>
      <c r="K249" s="3">
        <v>19000000</v>
      </c>
      <c r="L249" s="3" t="s">
        <v>870</v>
      </c>
    </row>
    <row r="250" spans="1:12" ht="15.75" thickBot="1" x14ac:dyDescent="0.3">
      <c r="A250" s="123">
        <v>240</v>
      </c>
      <c r="B250" s="124" t="s">
        <v>1204</v>
      </c>
      <c r="C250" s="3" t="s">
        <v>575</v>
      </c>
      <c r="D250" s="2">
        <v>42522</v>
      </c>
      <c r="E250" s="2">
        <v>43982</v>
      </c>
      <c r="F250" s="126" t="s">
        <v>1083</v>
      </c>
      <c r="G250" s="3">
        <v>19050088739.666672</v>
      </c>
      <c r="H250" s="3" t="s">
        <v>763</v>
      </c>
      <c r="I250" s="3">
        <v>0.98</v>
      </c>
      <c r="J250" s="3" t="s">
        <v>871</v>
      </c>
      <c r="K250" s="3">
        <v>18433333</v>
      </c>
      <c r="L250" s="3" t="s">
        <v>872</v>
      </c>
    </row>
    <row r="251" spans="1:12" ht="15.75" thickBot="1" x14ac:dyDescent="0.3">
      <c r="A251" s="123">
        <v>241</v>
      </c>
      <c r="B251" s="124" t="s">
        <v>1205</v>
      </c>
      <c r="C251" s="3" t="s">
        <v>575</v>
      </c>
      <c r="D251" s="2">
        <v>42522</v>
      </c>
      <c r="E251" s="2">
        <v>43982</v>
      </c>
      <c r="F251" s="126" t="s">
        <v>1083</v>
      </c>
      <c r="G251" s="3">
        <v>19050088739.666672</v>
      </c>
      <c r="H251" s="3" t="s">
        <v>763</v>
      </c>
      <c r="I251" s="3">
        <v>0.98</v>
      </c>
      <c r="J251" s="3" t="s">
        <v>873</v>
      </c>
      <c r="K251" s="3">
        <v>16800000</v>
      </c>
      <c r="L251" s="3" t="s">
        <v>872</v>
      </c>
    </row>
    <row r="252" spans="1:12" ht="15.75" thickBot="1" x14ac:dyDescent="0.3">
      <c r="A252" s="123">
        <v>242</v>
      </c>
      <c r="B252" s="124" t="s">
        <v>1206</v>
      </c>
      <c r="C252" s="3" t="s">
        <v>575</v>
      </c>
      <c r="D252" s="2">
        <v>42522</v>
      </c>
      <c r="E252" s="2">
        <v>43982</v>
      </c>
      <c r="F252" s="126" t="s">
        <v>1083</v>
      </c>
      <c r="G252" s="3">
        <v>19050088739.666672</v>
      </c>
      <c r="H252" s="3" t="s">
        <v>763</v>
      </c>
      <c r="I252" s="3">
        <v>0.98</v>
      </c>
      <c r="J252" s="3" t="s">
        <v>874</v>
      </c>
      <c r="K252" s="3">
        <v>20066667</v>
      </c>
      <c r="L252" s="3" t="s">
        <v>872</v>
      </c>
    </row>
    <row r="253" spans="1:12" ht="15.75" thickBot="1" x14ac:dyDescent="0.3">
      <c r="A253" s="123">
        <v>243</v>
      </c>
      <c r="B253" s="124" t="s">
        <v>1207</v>
      </c>
      <c r="C253" s="3" t="s">
        <v>575</v>
      </c>
      <c r="D253" s="2">
        <v>42522</v>
      </c>
      <c r="E253" s="2">
        <v>43982</v>
      </c>
      <c r="F253" s="126" t="s">
        <v>1083</v>
      </c>
      <c r="G253" s="3">
        <v>19050088739.666672</v>
      </c>
      <c r="H253" s="3" t="s">
        <v>763</v>
      </c>
      <c r="I253" s="3">
        <v>0.98</v>
      </c>
      <c r="J253" s="3" t="s">
        <v>875</v>
      </c>
      <c r="K253" s="3">
        <v>11466667</v>
      </c>
      <c r="L253" s="3" t="s">
        <v>872</v>
      </c>
    </row>
    <row r="254" spans="1:12" ht="15.75" thickBot="1" x14ac:dyDescent="0.3">
      <c r="A254" s="123">
        <v>244</v>
      </c>
      <c r="B254" s="124" t="s">
        <v>1208</v>
      </c>
      <c r="C254" s="3" t="s">
        <v>575</v>
      </c>
      <c r="D254" s="2">
        <v>42522</v>
      </c>
      <c r="E254" s="2">
        <v>43982</v>
      </c>
      <c r="F254" s="126" t="s">
        <v>1083</v>
      </c>
      <c r="G254" s="3">
        <v>19050088739.666672</v>
      </c>
      <c r="H254" s="3" t="s">
        <v>763</v>
      </c>
      <c r="I254" s="3">
        <v>0.98</v>
      </c>
      <c r="J254" s="3" t="s">
        <v>876</v>
      </c>
      <c r="K254" s="3">
        <v>13333333</v>
      </c>
      <c r="L254" s="3" t="s">
        <v>877</v>
      </c>
    </row>
    <row r="255" spans="1:12" ht="15.75" thickBot="1" x14ac:dyDescent="0.3">
      <c r="A255" s="123">
        <v>245</v>
      </c>
      <c r="B255" s="124" t="s">
        <v>1209</v>
      </c>
      <c r="C255" s="3" t="s">
        <v>575</v>
      </c>
      <c r="D255" s="2">
        <v>42522</v>
      </c>
      <c r="E255" s="2">
        <v>43982</v>
      </c>
      <c r="F255" s="126" t="s">
        <v>1083</v>
      </c>
      <c r="G255" s="3">
        <v>19050088739.666672</v>
      </c>
      <c r="H255" s="3" t="s">
        <v>763</v>
      </c>
      <c r="I255" s="3">
        <v>0.98</v>
      </c>
      <c r="J255" s="3" t="s">
        <v>878</v>
      </c>
      <c r="K255" s="3">
        <v>21233333</v>
      </c>
      <c r="L255" s="3" t="s">
        <v>877</v>
      </c>
    </row>
    <row r="256" spans="1:12" ht="15.75" thickBot="1" x14ac:dyDescent="0.3">
      <c r="A256" s="123">
        <v>246</v>
      </c>
      <c r="B256" s="124" t="s">
        <v>1210</v>
      </c>
      <c r="C256" s="3" t="s">
        <v>575</v>
      </c>
      <c r="D256" s="2">
        <v>42522</v>
      </c>
      <c r="E256" s="2">
        <v>43982</v>
      </c>
      <c r="F256" s="126" t="s">
        <v>1083</v>
      </c>
      <c r="G256" s="3">
        <v>19050088739.666672</v>
      </c>
      <c r="H256" s="3" t="s">
        <v>763</v>
      </c>
      <c r="I256" s="3">
        <v>0.98</v>
      </c>
      <c r="J256" s="3" t="s">
        <v>879</v>
      </c>
      <c r="K256" s="3">
        <v>10533333</v>
      </c>
      <c r="L256" s="3" t="s">
        <v>877</v>
      </c>
    </row>
    <row r="257" spans="1:12" ht="15.75" thickBot="1" x14ac:dyDescent="0.3">
      <c r="A257" s="123">
        <v>247</v>
      </c>
      <c r="B257" s="124" t="s">
        <v>1211</v>
      </c>
      <c r="C257" s="3" t="s">
        <v>575</v>
      </c>
      <c r="D257" s="2">
        <v>42522</v>
      </c>
      <c r="E257" s="2">
        <v>43982</v>
      </c>
      <c r="F257" s="126" t="s">
        <v>1083</v>
      </c>
      <c r="G257" s="3">
        <v>19050088739.666672</v>
      </c>
      <c r="H257" s="3" t="s">
        <v>763</v>
      </c>
      <c r="I257" s="3">
        <v>0.98</v>
      </c>
      <c r="J257" s="3" t="s">
        <v>880</v>
      </c>
      <c r="K257" s="3">
        <v>20000000</v>
      </c>
      <c r="L257" s="3" t="s">
        <v>881</v>
      </c>
    </row>
    <row r="258" spans="1:12" ht="15.75" thickBot="1" x14ac:dyDescent="0.3">
      <c r="A258" s="123">
        <v>248</v>
      </c>
      <c r="B258" s="124" t="s">
        <v>1212</v>
      </c>
      <c r="C258" s="3" t="s">
        <v>575</v>
      </c>
      <c r="D258" s="2">
        <v>42522</v>
      </c>
      <c r="E258" s="2">
        <v>43982</v>
      </c>
      <c r="F258" s="126" t="s">
        <v>1083</v>
      </c>
      <c r="G258" s="3">
        <v>19050088739.666672</v>
      </c>
      <c r="H258" s="3" t="s">
        <v>763</v>
      </c>
      <c r="I258" s="3">
        <v>0.98</v>
      </c>
      <c r="J258" s="3" t="s">
        <v>882</v>
      </c>
      <c r="K258" s="3">
        <v>23100000</v>
      </c>
      <c r="L258" s="3" t="s">
        <v>881</v>
      </c>
    </row>
    <row r="259" spans="1:12" ht="15.75" thickBot="1" x14ac:dyDescent="0.3">
      <c r="A259" s="123">
        <v>249</v>
      </c>
      <c r="B259" s="124" t="s">
        <v>1213</v>
      </c>
      <c r="C259" s="3" t="s">
        <v>575</v>
      </c>
      <c r="D259" s="2">
        <v>42522</v>
      </c>
      <c r="E259" s="2">
        <v>43982</v>
      </c>
      <c r="F259" s="126" t="s">
        <v>1083</v>
      </c>
      <c r="G259" s="3">
        <v>19050088739.666672</v>
      </c>
      <c r="H259" s="3" t="s">
        <v>763</v>
      </c>
      <c r="I259" s="3">
        <v>0.98</v>
      </c>
      <c r="J259" s="3" t="s">
        <v>883</v>
      </c>
      <c r="K259" s="3">
        <v>15500000</v>
      </c>
      <c r="L259" s="3" t="s">
        <v>881</v>
      </c>
    </row>
    <row r="260" spans="1:12" ht="15.75" thickBot="1" x14ac:dyDescent="0.3">
      <c r="A260" s="123">
        <v>250</v>
      </c>
      <c r="B260" s="124" t="s">
        <v>1214</v>
      </c>
      <c r="C260" s="3" t="s">
        <v>575</v>
      </c>
      <c r="D260" s="2">
        <v>42522</v>
      </c>
      <c r="E260" s="2">
        <v>43982</v>
      </c>
      <c r="F260" s="126" t="s">
        <v>1083</v>
      </c>
      <c r="G260" s="3">
        <v>19050088739.666672</v>
      </c>
      <c r="H260" s="3" t="s">
        <v>763</v>
      </c>
      <c r="I260" s="3">
        <v>0.98</v>
      </c>
      <c r="J260" s="3" t="s">
        <v>884</v>
      </c>
      <c r="K260" s="3">
        <v>16800000</v>
      </c>
      <c r="L260" s="3" t="s">
        <v>771</v>
      </c>
    </row>
    <row r="261" spans="1:12" ht="15.75" thickBot="1" x14ac:dyDescent="0.3">
      <c r="A261" s="123">
        <v>251</v>
      </c>
      <c r="B261" s="124" t="s">
        <v>1215</v>
      </c>
      <c r="C261" s="3" t="s">
        <v>575</v>
      </c>
      <c r="D261" s="2">
        <v>42522</v>
      </c>
      <c r="E261" s="2">
        <v>43982</v>
      </c>
      <c r="F261" s="126" t="s">
        <v>1083</v>
      </c>
      <c r="G261" s="3">
        <v>19050088739.666672</v>
      </c>
      <c r="H261" s="3" t="s">
        <v>763</v>
      </c>
      <c r="I261" s="3">
        <v>0.98</v>
      </c>
      <c r="J261" s="3" t="s">
        <v>885</v>
      </c>
      <c r="K261" s="3">
        <v>13766666</v>
      </c>
      <c r="L261" s="3" t="s">
        <v>886</v>
      </c>
    </row>
    <row r="262" spans="1:12" ht="15.75" thickBot="1" x14ac:dyDescent="0.3">
      <c r="A262" s="123">
        <v>252</v>
      </c>
      <c r="B262" s="124" t="s">
        <v>1216</v>
      </c>
      <c r="C262" s="3" t="s">
        <v>575</v>
      </c>
      <c r="D262" s="2">
        <v>42522</v>
      </c>
      <c r="E262" s="2">
        <v>43982</v>
      </c>
      <c r="F262" s="126" t="s">
        <v>1083</v>
      </c>
      <c r="G262" s="3">
        <v>19050088739.666672</v>
      </c>
      <c r="H262" s="3" t="s">
        <v>763</v>
      </c>
      <c r="I262" s="3">
        <v>0.98</v>
      </c>
      <c r="J262" s="3" t="s">
        <v>887</v>
      </c>
      <c r="K262" s="3">
        <v>27900000</v>
      </c>
      <c r="L262" s="3" t="s">
        <v>888</v>
      </c>
    </row>
    <row r="263" spans="1:12" ht="15.75" thickBot="1" x14ac:dyDescent="0.3">
      <c r="A263" s="123">
        <v>253</v>
      </c>
      <c r="B263" s="124" t="s">
        <v>1217</v>
      </c>
      <c r="C263" s="3" t="s">
        <v>575</v>
      </c>
      <c r="D263" s="2">
        <v>42522</v>
      </c>
      <c r="E263" s="2">
        <v>43982</v>
      </c>
      <c r="F263" s="126" t="s">
        <v>1083</v>
      </c>
      <c r="G263" s="3">
        <v>19050088739.666672</v>
      </c>
      <c r="H263" s="3" t="s">
        <v>763</v>
      </c>
      <c r="I263" s="3">
        <v>0.98</v>
      </c>
      <c r="J263" s="3" t="s">
        <v>889</v>
      </c>
      <c r="K263" s="3">
        <v>21700000</v>
      </c>
      <c r="L263" s="3" t="s">
        <v>890</v>
      </c>
    </row>
    <row r="264" spans="1:12" ht="15.75" thickBot="1" x14ac:dyDescent="0.3">
      <c r="A264" s="123">
        <v>254</v>
      </c>
      <c r="B264" s="124" t="s">
        <v>1218</v>
      </c>
      <c r="C264" s="3" t="s">
        <v>575</v>
      </c>
      <c r="D264" s="2">
        <v>42522</v>
      </c>
      <c r="E264" s="2">
        <v>43982</v>
      </c>
      <c r="F264" s="126" t="s">
        <v>1083</v>
      </c>
      <c r="G264" s="3">
        <v>19050088739.666672</v>
      </c>
      <c r="H264" s="3" t="s">
        <v>763</v>
      </c>
      <c r="I264" s="3">
        <v>0.98</v>
      </c>
      <c r="J264" s="3" t="s">
        <v>891</v>
      </c>
      <c r="K264" s="3">
        <v>21466666</v>
      </c>
      <c r="L264" s="3" t="s">
        <v>890</v>
      </c>
    </row>
    <row r="265" spans="1:12" ht="15.75" thickBot="1" x14ac:dyDescent="0.3">
      <c r="A265" s="123">
        <v>255</v>
      </c>
      <c r="B265" s="124" t="s">
        <v>1219</v>
      </c>
      <c r="C265" s="3" t="s">
        <v>575</v>
      </c>
      <c r="D265" s="2">
        <v>42522</v>
      </c>
      <c r="E265" s="2">
        <v>43982</v>
      </c>
      <c r="F265" s="126" t="s">
        <v>1083</v>
      </c>
      <c r="G265" s="3">
        <v>19050088739.666672</v>
      </c>
      <c r="H265" s="3" t="s">
        <v>763</v>
      </c>
      <c r="I265" s="3">
        <v>0.98</v>
      </c>
      <c r="J265" s="3" t="s">
        <v>892</v>
      </c>
      <c r="K265" s="3">
        <v>21233333</v>
      </c>
      <c r="L265" s="3" t="s">
        <v>893</v>
      </c>
    </row>
    <row r="266" spans="1:12" ht="15.75" thickBot="1" x14ac:dyDescent="0.3">
      <c r="A266" s="123">
        <v>256</v>
      </c>
      <c r="B266" s="124" t="s">
        <v>1220</v>
      </c>
      <c r="C266" s="3" t="s">
        <v>575</v>
      </c>
      <c r="D266" s="2">
        <v>42522</v>
      </c>
      <c r="E266" s="2">
        <v>43982</v>
      </c>
      <c r="F266" s="126" t="s">
        <v>1083</v>
      </c>
      <c r="G266" s="3">
        <v>19050088739.666672</v>
      </c>
      <c r="H266" s="3" t="s">
        <v>763</v>
      </c>
      <c r="I266" s="3">
        <v>0.98</v>
      </c>
      <c r="J266" s="3" t="s">
        <v>894</v>
      </c>
      <c r="K266" s="3">
        <v>12000000</v>
      </c>
      <c r="L266" s="3" t="s">
        <v>895</v>
      </c>
    </row>
    <row r="267" spans="1:12" ht="15.75" thickBot="1" x14ac:dyDescent="0.3">
      <c r="A267" s="123">
        <v>257</v>
      </c>
      <c r="B267" s="124" t="s">
        <v>1221</v>
      </c>
      <c r="C267" s="3" t="s">
        <v>575</v>
      </c>
      <c r="D267" s="2">
        <v>42522</v>
      </c>
      <c r="E267" s="2">
        <v>43982</v>
      </c>
      <c r="F267" s="126" t="s">
        <v>1083</v>
      </c>
      <c r="G267" s="3">
        <v>19050088739.666672</v>
      </c>
      <c r="H267" s="3" t="s">
        <v>763</v>
      </c>
      <c r="I267" s="3">
        <v>0.98</v>
      </c>
      <c r="J267" s="3" t="s">
        <v>896</v>
      </c>
      <c r="K267" s="3">
        <v>21900000</v>
      </c>
      <c r="L267" s="3" t="s">
        <v>897</v>
      </c>
    </row>
    <row r="268" spans="1:12" ht="15.75" thickBot="1" x14ac:dyDescent="0.3">
      <c r="A268" s="123">
        <v>258</v>
      </c>
      <c r="B268" s="124" t="s">
        <v>1222</v>
      </c>
      <c r="C268" s="3" t="s">
        <v>575</v>
      </c>
      <c r="D268" s="2">
        <v>42522</v>
      </c>
      <c r="E268" s="2">
        <v>43982</v>
      </c>
      <c r="F268" s="126" t="s">
        <v>1083</v>
      </c>
      <c r="G268" s="3">
        <v>19050088739.666672</v>
      </c>
      <c r="H268" s="3" t="s">
        <v>763</v>
      </c>
      <c r="I268" s="3">
        <v>0.98</v>
      </c>
      <c r="J268" s="3" t="s">
        <v>898</v>
      </c>
      <c r="K268" s="3">
        <v>4400000</v>
      </c>
      <c r="L268" s="3" t="s">
        <v>769</v>
      </c>
    </row>
    <row r="269" spans="1:12" ht="15.75" thickBot="1" x14ac:dyDescent="0.3">
      <c r="A269" s="123">
        <v>259</v>
      </c>
      <c r="B269" s="124" t="s">
        <v>1223</v>
      </c>
      <c r="C269" s="3" t="s">
        <v>575</v>
      </c>
      <c r="D269" s="2">
        <v>42522</v>
      </c>
      <c r="E269" s="2">
        <v>43982</v>
      </c>
      <c r="F269" s="126" t="s">
        <v>1083</v>
      </c>
      <c r="G269" s="3">
        <v>19050088739.666672</v>
      </c>
      <c r="H269" s="3" t="s">
        <v>763</v>
      </c>
      <c r="I269" s="3">
        <v>0.98</v>
      </c>
      <c r="J269" s="3" t="s">
        <v>899</v>
      </c>
      <c r="K269" s="3">
        <v>17966666</v>
      </c>
      <c r="L269" s="3" t="s">
        <v>900</v>
      </c>
    </row>
    <row r="270" spans="1:12" ht="15.75" thickBot="1" x14ac:dyDescent="0.3">
      <c r="A270" s="123">
        <v>260</v>
      </c>
      <c r="B270" s="124" t="s">
        <v>1224</v>
      </c>
      <c r="C270" s="3" t="s">
        <v>575</v>
      </c>
      <c r="D270" s="2">
        <v>42522</v>
      </c>
      <c r="E270" s="2">
        <v>43982</v>
      </c>
      <c r="F270" s="126" t="s">
        <v>1083</v>
      </c>
      <c r="G270" s="3">
        <v>19050088739.666672</v>
      </c>
      <c r="H270" s="3" t="s">
        <v>763</v>
      </c>
      <c r="I270" s="3">
        <v>0.98</v>
      </c>
      <c r="J270" s="3" t="s">
        <v>901</v>
      </c>
      <c r="K270" s="3">
        <v>8533333</v>
      </c>
      <c r="L270" s="3" t="s">
        <v>900</v>
      </c>
    </row>
    <row r="271" spans="1:12" ht="15.75" thickBot="1" x14ac:dyDescent="0.3">
      <c r="A271" s="123">
        <v>261</v>
      </c>
      <c r="B271" s="124" t="s">
        <v>1225</v>
      </c>
      <c r="C271" s="3" t="s">
        <v>575</v>
      </c>
      <c r="D271" s="2">
        <v>42522</v>
      </c>
      <c r="E271" s="2">
        <v>43982</v>
      </c>
      <c r="F271" s="126" t="s">
        <v>1083</v>
      </c>
      <c r="G271" s="3">
        <v>19050088739.666672</v>
      </c>
      <c r="H271" s="3" t="s">
        <v>763</v>
      </c>
      <c r="I271" s="3">
        <v>0.98</v>
      </c>
      <c r="J271" s="3" t="s">
        <v>902</v>
      </c>
      <c r="K271" s="3">
        <v>6666667</v>
      </c>
      <c r="L271" s="3" t="s">
        <v>903</v>
      </c>
    </row>
    <row r="272" spans="1:12" ht="15.75" thickBot="1" x14ac:dyDescent="0.3">
      <c r="A272" s="123">
        <v>262</v>
      </c>
      <c r="B272" s="124" t="s">
        <v>1226</v>
      </c>
      <c r="C272" s="3" t="s">
        <v>575</v>
      </c>
      <c r="D272" s="2">
        <v>42522</v>
      </c>
      <c r="E272" s="2">
        <v>43982</v>
      </c>
      <c r="F272" s="126" t="s">
        <v>1083</v>
      </c>
      <c r="G272" s="3">
        <v>19050088739.666672</v>
      </c>
      <c r="H272" s="3" t="s">
        <v>763</v>
      </c>
      <c r="I272" s="3">
        <v>0.98</v>
      </c>
      <c r="J272" s="3" t="s">
        <v>904</v>
      </c>
      <c r="K272" s="3">
        <v>18000000</v>
      </c>
      <c r="L272" s="3" t="s">
        <v>905</v>
      </c>
    </row>
    <row r="273" spans="1:12" ht="15.75" thickBot="1" x14ac:dyDescent="0.3">
      <c r="A273" s="123">
        <v>263</v>
      </c>
      <c r="B273" s="124" t="s">
        <v>1227</v>
      </c>
      <c r="C273" s="3" t="s">
        <v>575</v>
      </c>
      <c r="D273" s="2">
        <v>42522</v>
      </c>
      <c r="E273" s="2">
        <v>43982</v>
      </c>
      <c r="F273" s="126" t="s">
        <v>1083</v>
      </c>
      <c r="G273" s="3">
        <v>19050088739.666672</v>
      </c>
      <c r="H273" s="3" t="s">
        <v>763</v>
      </c>
      <c r="I273" s="3">
        <v>0.98</v>
      </c>
      <c r="J273" s="3" t="s">
        <v>906</v>
      </c>
      <c r="K273" s="3">
        <v>18000000</v>
      </c>
      <c r="L273" s="3" t="s">
        <v>907</v>
      </c>
    </row>
    <row r="274" spans="1:12" ht="15.75" thickBot="1" x14ac:dyDescent="0.3">
      <c r="A274" s="123">
        <v>264</v>
      </c>
      <c r="B274" s="124" t="s">
        <v>1228</v>
      </c>
      <c r="C274" s="3" t="s">
        <v>575</v>
      </c>
      <c r="D274" s="2">
        <v>42522</v>
      </c>
      <c r="E274" s="2">
        <v>43982</v>
      </c>
      <c r="F274" s="126" t="s">
        <v>1083</v>
      </c>
      <c r="G274" s="3">
        <v>19050088739.666672</v>
      </c>
      <c r="H274" s="3" t="s">
        <v>763</v>
      </c>
      <c r="I274" s="3">
        <v>0.98</v>
      </c>
      <c r="J274" s="3" t="s">
        <v>908</v>
      </c>
      <c r="K274" s="3">
        <v>17800000</v>
      </c>
      <c r="L274" s="3" t="s">
        <v>909</v>
      </c>
    </row>
    <row r="275" spans="1:12" ht="15.75" thickBot="1" x14ac:dyDescent="0.3">
      <c r="A275" s="123">
        <v>265</v>
      </c>
      <c r="B275" s="124" t="s">
        <v>1229</v>
      </c>
      <c r="C275" s="3" t="s">
        <v>575</v>
      </c>
      <c r="D275" s="2">
        <v>42522</v>
      </c>
      <c r="E275" s="2">
        <v>43982</v>
      </c>
      <c r="F275" s="126" t="s">
        <v>1083</v>
      </c>
      <c r="G275" s="3">
        <v>19050088739.666672</v>
      </c>
      <c r="H275" s="3" t="s">
        <v>763</v>
      </c>
      <c r="I275" s="3">
        <v>0.98</v>
      </c>
      <c r="J275" s="3" t="s">
        <v>910</v>
      </c>
      <c r="K275" s="3">
        <v>12000000</v>
      </c>
      <c r="L275" s="3" t="s">
        <v>911</v>
      </c>
    </row>
    <row r="276" spans="1:12" ht="15.75" thickBot="1" x14ac:dyDescent="0.3">
      <c r="A276" s="123">
        <v>266</v>
      </c>
      <c r="B276" s="124" t="s">
        <v>1230</v>
      </c>
      <c r="C276" s="3" t="s">
        <v>575</v>
      </c>
      <c r="D276" s="2">
        <v>42522</v>
      </c>
      <c r="E276" s="2">
        <v>43982</v>
      </c>
      <c r="F276" s="126" t="s">
        <v>1083</v>
      </c>
      <c r="G276" s="3">
        <v>19050088739.666672</v>
      </c>
      <c r="H276" s="3" t="s">
        <v>763</v>
      </c>
      <c r="I276" s="3">
        <v>0.98</v>
      </c>
      <c r="J276" s="3" t="s">
        <v>912</v>
      </c>
      <c r="K276" s="3">
        <v>12000000</v>
      </c>
      <c r="L276" s="3" t="s">
        <v>913</v>
      </c>
    </row>
    <row r="277" spans="1:12" ht="15.75" thickBot="1" x14ac:dyDescent="0.3">
      <c r="A277" s="123">
        <v>267</v>
      </c>
      <c r="B277" s="124" t="s">
        <v>1231</v>
      </c>
      <c r="C277" s="3" t="s">
        <v>575</v>
      </c>
      <c r="D277" s="2">
        <v>42522</v>
      </c>
      <c r="E277" s="2">
        <v>43982</v>
      </c>
      <c r="F277" s="126" t="s">
        <v>1083</v>
      </c>
      <c r="G277" s="3">
        <v>19050088739.666672</v>
      </c>
      <c r="H277" s="3" t="s">
        <v>763</v>
      </c>
      <c r="I277" s="3">
        <v>0.98</v>
      </c>
      <c r="J277" s="3" t="s">
        <v>914</v>
      </c>
      <c r="K277" s="3">
        <v>11866667</v>
      </c>
      <c r="L277" s="3" t="s">
        <v>915</v>
      </c>
    </row>
    <row r="278" spans="1:12" ht="15.75" thickBot="1" x14ac:dyDescent="0.3">
      <c r="A278" s="123">
        <v>268</v>
      </c>
      <c r="B278" s="124" t="s">
        <v>1232</v>
      </c>
      <c r="C278" s="3" t="s">
        <v>575</v>
      </c>
      <c r="D278" s="2">
        <v>42522</v>
      </c>
      <c r="E278" s="2">
        <v>43982</v>
      </c>
      <c r="F278" s="126" t="s">
        <v>1083</v>
      </c>
      <c r="G278" s="3">
        <v>19050088739.666672</v>
      </c>
      <c r="H278" s="3" t="s">
        <v>763</v>
      </c>
      <c r="I278" s="3">
        <v>0.98</v>
      </c>
      <c r="J278" s="3" t="s">
        <v>916</v>
      </c>
      <c r="K278" s="3">
        <v>24900000</v>
      </c>
      <c r="L278" s="3" t="s">
        <v>917</v>
      </c>
    </row>
    <row r="279" spans="1:12" ht="15.75" thickBot="1" x14ac:dyDescent="0.3">
      <c r="A279" s="123">
        <v>269</v>
      </c>
      <c r="B279" s="124" t="s">
        <v>1233</v>
      </c>
      <c r="C279" s="3" t="s">
        <v>575</v>
      </c>
      <c r="D279" s="2">
        <v>42522</v>
      </c>
      <c r="E279" s="2">
        <v>43982</v>
      </c>
      <c r="F279" s="126" t="s">
        <v>1083</v>
      </c>
      <c r="G279" s="3">
        <v>19050088739.666672</v>
      </c>
      <c r="H279" s="3" t="s">
        <v>763</v>
      </c>
      <c r="I279" s="3">
        <v>0.98</v>
      </c>
      <c r="J279" s="3" t="s">
        <v>918</v>
      </c>
      <c r="K279" s="3">
        <v>15000000</v>
      </c>
      <c r="L279" s="3" t="s">
        <v>919</v>
      </c>
    </row>
    <row r="280" spans="1:12" ht="15.75" thickBot="1" x14ac:dyDescent="0.3">
      <c r="A280" s="123">
        <v>270</v>
      </c>
      <c r="B280" s="124" t="s">
        <v>1234</v>
      </c>
      <c r="C280" s="3" t="s">
        <v>575</v>
      </c>
      <c r="D280" s="2">
        <v>42522</v>
      </c>
      <c r="E280" s="2">
        <v>43982</v>
      </c>
      <c r="F280" s="126" t="s">
        <v>1083</v>
      </c>
      <c r="G280" s="3">
        <v>19050088739.666672</v>
      </c>
      <c r="H280" s="3" t="s">
        <v>763</v>
      </c>
      <c r="I280" s="3">
        <v>0.98</v>
      </c>
      <c r="J280" s="3" t="s">
        <v>920</v>
      </c>
      <c r="K280" s="3">
        <v>22800000</v>
      </c>
      <c r="L280" s="3" t="s">
        <v>921</v>
      </c>
    </row>
    <row r="281" spans="1:12" ht="15.75" thickBot="1" x14ac:dyDescent="0.3">
      <c r="A281" s="123">
        <v>271</v>
      </c>
      <c r="B281" s="124" t="s">
        <v>1235</v>
      </c>
      <c r="C281" s="3" t="s">
        <v>575</v>
      </c>
      <c r="D281" s="2">
        <v>42522</v>
      </c>
      <c r="E281" s="2">
        <v>43982</v>
      </c>
      <c r="F281" s="126" t="s">
        <v>1083</v>
      </c>
      <c r="G281" s="3">
        <v>19050088739.666672</v>
      </c>
      <c r="H281" s="3" t="s">
        <v>763</v>
      </c>
      <c r="I281" s="3">
        <v>0.98</v>
      </c>
      <c r="J281" s="3" t="s">
        <v>922</v>
      </c>
      <c r="K281" s="3">
        <v>15000000</v>
      </c>
      <c r="L281" s="3" t="s">
        <v>923</v>
      </c>
    </row>
    <row r="282" spans="1:12" ht="15.75" thickBot="1" x14ac:dyDescent="0.3">
      <c r="A282" s="123">
        <v>272</v>
      </c>
      <c r="B282" s="124" t="s">
        <v>1236</v>
      </c>
      <c r="C282" s="3" t="s">
        <v>575</v>
      </c>
      <c r="D282" s="2">
        <v>42522</v>
      </c>
      <c r="E282" s="2">
        <v>43982</v>
      </c>
      <c r="F282" s="126" t="s">
        <v>1083</v>
      </c>
      <c r="G282" s="3">
        <v>19050088739.666672</v>
      </c>
      <c r="H282" s="3" t="s">
        <v>763</v>
      </c>
      <c r="I282" s="3">
        <v>0.98</v>
      </c>
      <c r="J282" s="3" t="s">
        <v>924</v>
      </c>
      <c r="K282" s="3">
        <v>14833333</v>
      </c>
      <c r="L282" s="3" t="s">
        <v>925</v>
      </c>
    </row>
    <row r="283" spans="1:12" ht="15.75" thickBot="1" x14ac:dyDescent="0.3">
      <c r="A283" s="123">
        <v>273</v>
      </c>
      <c r="B283" s="124" t="s">
        <v>1237</v>
      </c>
      <c r="C283" s="3" t="s">
        <v>575</v>
      </c>
      <c r="D283" s="2">
        <v>42522</v>
      </c>
      <c r="E283" s="2">
        <v>43982</v>
      </c>
      <c r="F283" s="126" t="s">
        <v>1083</v>
      </c>
      <c r="G283" s="3">
        <v>19050088739.666672</v>
      </c>
      <c r="H283" s="3" t="s">
        <v>763</v>
      </c>
      <c r="I283" s="3">
        <v>0.98</v>
      </c>
      <c r="J283" s="3" t="s">
        <v>926</v>
      </c>
      <c r="K283" s="3">
        <v>22400000</v>
      </c>
      <c r="L283" s="3" t="s">
        <v>927</v>
      </c>
    </row>
    <row r="284" spans="1:12" ht="15.75" thickBot="1" x14ac:dyDescent="0.3">
      <c r="A284" s="123">
        <v>274</v>
      </c>
      <c r="B284" s="124" t="s">
        <v>1238</v>
      </c>
      <c r="C284" s="3" t="s">
        <v>575</v>
      </c>
      <c r="D284" s="2">
        <v>42522</v>
      </c>
      <c r="E284" s="2">
        <v>43982</v>
      </c>
      <c r="F284" s="126" t="s">
        <v>1083</v>
      </c>
      <c r="G284" s="3">
        <v>19050088739.666672</v>
      </c>
      <c r="H284" s="3" t="s">
        <v>763</v>
      </c>
      <c r="I284" s="3">
        <v>0.98</v>
      </c>
      <c r="J284" s="3" t="s">
        <v>928</v>
      </c>
      <c r="K284" s="3">
        <v>19133333</v>
      </c>
      <c r="L284" s="3" t="s">
        <v>929</v>
      </c>
    </row>
    <row r="285" spans="1:12" ht="15.75" thickBot="1" x14ac:dyDescent="0.3">
      <c r="A285" s="123">
        <v>275</v>
      </c>
      <c r="B285" s="124" t="s">
        <v>1239</v>
      </c>
      <c r="C285" s="3" t="s">
        <v>575</v>
      </c>
      <c r="D285" s="2">
        <v>42522</v>
      </c>
      <c r="E285" s="2">
        <v>43982</v>
      </c>
      <c r="F285" s="126" t="s">
        <v>1083</v>
      </c>
      <c r="G285" s="3">
        <v>19050088739.666672</v>
      </c>
      <c r="H285" s="3" t="s">
        <v>763</v>
      </c>
      <c r="I285" s="3">
        <v>0.98</v>
      </c>
      <c r="J285" s="3" t="s">
        <v>930</v>
      </c>
      <c r="K285" s="3">
        <v>9100000</v>
      </c>
      <c r="L285" s="3" t="s">
        <v>931</v>
      </c>
    </row>
    <row r="286" spans="1:12" ht="15.75" thickBot="1" x14ac:dyDescent="0.3">
      <c r="A286" s="123">
        <v>276</v>
      </c>
      <c r="B286" s="124" t="s">
        <v>1240</v>
      </c>
      <c r="C286" s="3" t="s">
        <v>575</v>
      </c>
      <c r="D286" s="2">
        <v>42522</v>
      </c>
      <c r="E286" s="2">
        <v>43982</v>
      </c>
      <c r="F286" s="126" t="s">
        <v>1083</v>
      </c>
      <c r="G286" s="3">
        <v>19050088739.666672</v>
      </c>
      <c r="H286" s="3" t="s">
        <v>763</v>
      </c>
      <c r="I286" s="3">
        <v>0.98</v>
      </c>
      <c r="J286" s="3" t="s">
        <v>932</v>
      </c>
      <c r="K286" s="3">
        <v>2533333</v>
      </c>
      <c r="L286" s="3" t="s">
        <v>933</v>
      </c>
    </row>
    <row r="287" spans="1:12" ht="15.75" thickBot="1" x14ac:dyDescent="0.3">
      <c r="A287" s="123">
        <v>277</v>
      </c>
      <c r="B287" s="124" t="s">
        <v>1241</v>
      </c>
      <c r="C287" s="3" t="s">
        <v>575</v>
      </c>
      <c r="D287" s="2">
        <v>42522</v>
      </c>
      <c r="E287" s="2">
        <v>43982</v>
      </c>
      <c r="F287" s="126" t="s">
        <v>1083</v>
      </c>
      <c r="G287" s="3">
        <v>19050088739.666672</v>
      </c>
      <c r="H287" s="3" t="s">
        <v>763</v>
      </c>
      <c r="I287" s="3">
        <v>0.98</v>
      </c>
      <c r="J287" s="3" t="s">
        <v>934</v>
      </c>
      <c r="K287" s="3">
        <v>21000000</v>
      </c>
      <c r="L287" s="3" t="s">
        <v>935</v>
      </c>
    </row>
    <row r="288" spans="1:12" ht="15.75" thickBot="1" x14ac:dyDescent="0.3">
      <c r="A288" s="123">
        <v>278</v>
      </c>
      <c r="B288" s="124" t="s">
        <v>1242</v>
      </c>
      <c r="C288" s="3" t="s">
        <v>575</v>
      </c>
      <c r="D288" s="2">
        <v>42522</v>
      </c>
      <c r="E288" s="2">
        <v>43982</v>
      </c>
      <c r="F288" s="126" t="s">
        <v>1083</v>
      </c>
      <c r="G288" s="3">
        <v>19050088739.666672</v>
      </c>
      <c r="H288" s="3" t="s">
        <v>763</v>
      </c>
      <c r="I288" s="3">
        <v>0.98</v>
      </c>
      <c r="J288" s="3" t="s">
        <v>936</v>
      </c>
      <c r="K288" s="3">
        <v>18000000</v>
      </c>
      <c r="L288" s="3" t="s">
        <v>937</v>
      </c>
    </row>
    <row r="289" spans="1:12" ht="15.75" thickBot="1" x14ac:dyDescent="0.3">
      <c r="A289" s="123">
        <v>279</v>
      </c>
      <c r="B289" s="124" t="s">
        <v>1243</v>
      </c>
      <c r="C289" s="3" t="s">
        <v>575</v>
      </c>
      <c r="D289" s="2">
        <v>42522</v>
      </c>
      <c r="E289" s="2">
        <v>43982</v>
      </c>
      <c r="F289" s="126" t="s">
        <v>1083</v>
      </c>
      <c r="G289" s="3">
        <v>19050088739.666672</v>
      </c>
      <c r="H289" s="3" t="s">
        <v>763</v>
      </c>
      <c r="I289" s="3">
        <v>0.98</v>
      </c>
      <c r="J289" s="3" t="s">
        <v>938</v>
      </c>
      <c r="K289" s="3">
        <v>18000000</v>
      </c>
      <c r="L289" s="3" t="s">
        <v>939</v>
      </c>
    </row>
    <row r="290" spans="1:12" ht="15.75" thickBot="1" x14ac:dyDescent="0.3">
      <c r="A290" s="123">
        <v>280</v>
      </c>
      <c r="B290" s="124" t="s">
        <v>1244</v>
      </c>
      <c r="C290" s="3" t="s">
        <v>575</v>
      </c>
      <c r="D290" s="2">
        <v>42522</v>
      </c>
      <c r="E290" s="2">
        <v>43982</v>
      </c>
      <c r="F290" s="126" t="s">
        <v>1083</v>
      </c>
      <c r="G290" s="3">
        <v>19050088739.666672</v>
      </c>
      <c r="H290" s="3" t="s">
        <v>763</v>
      </c>
      <c r="I290" s="3">
        <v>0.98</v>
      </c>
      <c r="J290" s="3" t="s">
        <v>940</v>
      </c>
      <c r="K290" s="3">
        <v>21000000</v>
      </c>
      <c r="L290" s="3" t="s">
        <v>941</v>
      </c>
    </row>
    <row r="291" spans="1:12" ht="15.75" thickBot="1" x14ac:dyDescent="0.3">
      <c r="A291" s="123">
        <v>281</v>
      </c>
      <c r="B291" s="124" t="s">
        <v>1245</v>
      </c>
      <c r="C291" s="3" t="s">
        <v>575</v>
      </c>
      <c r="D291" s="2">
        <v>42522</v>
      </c>
      <c r="E291" s="2">
        <v>43982</v>
      </c>
      <c r="F291" s="126" t="s">
        <v>1083</v>
      </c>
      <c r="G291" s="3">
        <v>19050088739.666672</v>
      </c>
      <c r="H291" s="3" t="s">
        <v>763</v>
      </c>
      <c r="I291" s="3">
        <v>0.98</v>
      </c>
      <c r="J291" s="3" t="s">
        <v>942</v>
      </c>
      <c r="K291" s="3">
        <v>22133333</v>
      </c>
      <c r="L291" s="3" t="s">
        <v>943</v>
      </c>
    </row>
    <row r="292" spans="1:12" ht="15.75" thickBot="1" x14ac:dyDescent="0.3">
      <c r="A292" s="123">
        <v>282</v>
      </c>
      <c r="B292" s="124" t="s">
        <v>1246</v>
      </c>
      <c r="C292" s="3" t="s">
        <v>575</v>
      </c>
      <c r="D292" s="2">
        <v>42522</v>
      </c>
      <c r="E292" s="2">
        <v>43982</v>
      </c>
      <c r="F292" s="126" t="s">
        <v>1083</v>
      </c>
      <c r="G292" s="3">
        <v>19050088739.666672</v>
      </c>
      <c r="H292" s="3" t="s">
        <v>763</v>
      </c>
      <c r="I292" s="3">
        <v>0.98</v>
      </c>
      <c r="J292" s="3" t="s">
        <v>944</v>
      </c>
      <c r="K292" s="3">
        <v>12000000</v>
      </c>
      <c r="L292" s="3" t="s">
        <v>945</v>
      </c>
    </row>
    <row r="293" spans="1:12" ht="15.75" thickBot="1" x14ac:dyDescent="0.3">
      <c r="A293" s="123">
        <v>283</v>
      </c>
      <c r="B293" s="124" t="s">
        <v>1247</v>
      </c>
      <c r="C293" s="3" t="s">
        <v>575</v>
      </c>
      <c r="D293" s="2">
        <v>42522</v>
      </c>
      <c r="E293" s="2">
        <v>43982</v>
      </c>
      <c r="F293" s="126" t="s">
        <v>1083</v>
      </c>
      <c r="G293" s="3">
        <v>19050088739.666672</v>
      </c>
      <c r="H293" s="3" t="s">
        <v>763</v>
      </c>
      <c r="I293" s="3">
        <v>0.98</v>
      </c>
      <c r="J293" s="3" t="s">
        <v>946</v>
      </c>
      <c r="K293" s="3">
        <v>12000000</v>
      </c>
      <c r="L293" s="3" t="s">
        <v>947</v>
      </c>
    </row>
    <row r="294" spans="1:12" ht="15.75" thickBot="1" x14ac:dyDescent="0.3">
      <c r="A294" s="123">
        <v>284</v>
      </c>
      <c r="B294" s="124" t="s">
        <v>1248</v>
      </c>
      <c r="C294" s="3" t="s">
        <v>575</v>
      </c>
      <c r="D294" s="2">
        <v>42522</v>
      </c>
      <c r="E294" s="2">
        <v>43982</v>
      </c>
      <c r="F294" s="126" t="s">
        <v>1083</v>
      </c>
      <c r="G294" s="3">
        <v>19050088739.666672</v>
      </c>
      <c r="H294" s="3" t="s">
        <v>763</v>
      </c>
      <c r="I294" s="3">
        <v>0.98</v>
      </c>
      <c r="J294" s="3" t="s">
        <v>948</v>
      </c>
      <c r="K294" s="3">
        <v>15000000</v>
      </c>
      <c r="L294" s="3" t="s">
        <v>949</v>
      </c>
    </row>
    <row r="295" spans="1:12" ht="15.75" thickBot="1" x14ac:dyDescent="0.3">
      <c r="A295" s="123">
        <v>285</v>
      </c>
      <c r="B295" s="124" t="s">
        <v>1249</v>
      </c>
      <c r="C295" s="3" t="s">
        <v>575</v>
      </c>
      <c r="D295" s="2">
        <v>42522</v>
      </c>
      <c r="E295" s="2">
        <v>43982</v>
      </c>
      <c r="F295" s="126" t="s">
        <v>1083</v>
      </c>
      <c r="G295" s="3">
        <v>19050088739.666672</v>
      </c>
      <c r="H295" s="3" t="s">
        <v>763</v>
      </c>
      <c r="I295" s="3">
        <v>0.98</v>
      </c>
      <c r="J295" s="3" t="s">
        <v>950</v>
      </c>
      <c r="K295" s="3">
        <v>7000000</v>
      </c>
      <c r="L295" s="3" t="s">
        <v>951</v>
      </c>
    </row>
    <row r="296" spans="1:12" ht="15.75" thickBot="1" x14ac:dyDescent="0.3">
      <c r="A296" s="123">
        <v>286</v>
      </c>
      <c r="B296" s="124" t="s">
        <v>1250</v>
      </c>
      <c r="C296" s="3" t="s">
        <v>575</v>
      </c>
      <c r="D296" s="2">
        <v>42522</v>
      </c>
      <c r="E296" s="2">
        <v>43982</v>
      </c>
      <c r="F296" s="126" t="s">
        <v>1083</v>
      </c>
      <c r="G296" s="3">
        <v>19050088739.666672</v>
      </c>
      <c r="H296" s="3" t="s">
        <v>763</v>
      </c>
      <c r="I296" s="3">
        <v>0.98</v>
      </c>
      <c r="J296" s="3" t="s">
        <v>952</v>
      </c>
      <c r="K296" s="3">
        <v>30820000</v>
      </c>
      <c r="L296" s="3" t="s">
        <v>953</v>
      </c>
    </row>
    <row r="297" spans="1:12" ht="15.75" thickBot="1" x14ac:dyDescent="0.3">
      <c r="A297" s="123">
        <v>287</v>
      </c>
      <c r="B297" s="124" t="s">
        <v>1251</v>
      </c>
      <c r="C297" s="3" t="s">
        <v>575</v>
      </c>
      <c r="D297" s="2">
        <v>42522</v>
      </c>
      <c r="E297" s="2">
        <v>43982</v>
      </c>
      <c r="F297" s="126" t="s">
        <v>1083</v>
      </c>
      <c r="G297" s="3">
        <v>19050088739.666672</v>
      </c>
      <c r="H297" s="3" t="s">
        <v>763</v>
      </c>
      <c r="I297" s="3">
        <v>0.98</v>
      </c>
      <c r="J297" s="3" t="s">
        <v>954</v>
      </c>
      <c r="K297" s="3">
        <v>21000000</v>
      </c>
      <c r="L297" s="3" t="s">
        <v>955</v>
      </c>
    </row>
    <row r="298" spans="1:12" ht="15.75" thickBot="1" x14ac:dyDescent="0.3">
      <c r="A298" s="123">
        <v>288</v>
      </c>
      <c r="B298" s="124" t="s">
        <v>1252</v>
      </c>
      <c r="C298" s="3" t="s">
        <v>575</v>
      </c>
      <c r="D298" s="2">
        <v>42522</v>
      </c>
      <c r="E298" s="2">
        <v>43982</v>
      </c>
      <c r="F298" s="126" t="s">
        <v>1083</v>
      </c>
      <c r="G298" s="3">
        <v>19050088739.666672</v>
      </c>
      <c r="H298" s="3" t="s">
        <v>763</v>
      </c>
      <c r="I298" s="3">
        <v>0.98</v>
      </c>
      <c r="J298" s="3" t="s">
        <v>956</v>
      </c>
      <c r="K298" s="3">
        <v>21000000</v>
      </c>
      <c r="L298" s="3" t="s">
        <v>957</v>
      </c>
    </row>
    <row r="299" spans="1:12" ht="15.75" thickBot="1" x14ac:dyDescent="0.3">
      <c r="A299" s="123">
        <v>289</v>
      </c>
      <c r="B299" s="124" t="s">
        <v>1253</v>
      </c>
      <c r="C299" s="3" t="s">
        <v>575</v>
      </c>
      <c r="D299" s="2">
        <v>42522</v>
      </c>
      <c r="E299" s="2">
        <v>43982</v>
      </c>
      <c r="F299" s="126" t="s">
        <v>1083</v>
      </c>
      <c r="G299" s="3">
        <v>19050088739.666672</v>
      </c>
      <c r="H299" s="3" t="s">
        <v>763</v>
      </c>
      <c r="I299" s="3">
        <v>0.98</v>
      </c>
      <c r="J299" s="3" t="s">
        <v>958</v>
      </c>
      <c r="K299" s="3">
        <v>18000000</v>
      </c>
      <c r="L299" s="3" t="s">
        <v>959</v>
      </c>
    </row>
    <row r="300" spans="1:12" ht="15.75" thickBot="1" x14ac:dyDescent="0.3">
      <c r="A300" s="123">
        <v>290</v>
      </c>
      <c r="B300" s="124" t="s">
        <v>1254</v>
      </c>
      <c r="C300" s="3" t="s">
        <v>575</v>
      </c>
      <c r="D300" s="2">
        <v>42522</v>
      </c>
      <c r="E300" s="2">
        <v>43982</v>
      </c>
      <c r="F300" s="126" t="s">
        <v>1083</v>
      </c>
      <c r="G300" s="3">
        <v>19050088739.666672</v>
      </c>
      <c r="H300" s="3" t="s">
        <v>763</v>
      </c>
      <c r="I300" s="3">
        <v>0.98</v>
      </c>
      <c r="J300" s="3" t="s">
        <v>960</v>
      </c>
      <c r="K300" s="3">
        <v>19600000</v>
      </c>
      <c r="L300" s="3" t="s">
        <v>961</v>
      </c>
    </row>
    <row r="301" spans="1:12" ht="15.75" thickBot="1" x14ac:dyDescent="0.3">
      <c r="A301" s="123">
        <v>291</v>
      </c>
      <c r="B301" s="124" t="s">
        <v>1255</v>
      </c>
      <c r="C301" s="3" t="s">
        <v>575</v>
      </c>
      <c r="D301" s="2">
        <v>42522</v>
      </c>
      <c r="E301" s="2">
        <v>43982</v>
      </c>
      <c r="F301" s="126" t="s">
        <v>1083</v>
      </c>
      <c r="G301" s="3">
        <v>19050088739.666672</v>
      </c>
      <c r="H301" s="3" t="s">
        <v>763</v>
      </c>
      <c r="I301" s="3">
        <v>0.98</v>
      </c>
      <c r="J301" s="3" t="s">
        <v>962</v>
      </c>
      <c r="K301" s="3">
        <v>14000000</v>
      </c>
      <c r="L301" s="3" t="s">
        <v>963</v>
      </c>
    </row>
    <row r="302" spans="1:12" ht="15.75" thickBot="1" x14ac:dyDescent="0.3">
      <c r="A302" s="123">
        <v>292</v>
      </c>
      <c r="B302" s="124" t="s">
        <v>1256</v>
      </c>
      <c r="C302" s="3" t="s">
        <v>575</v>
      </c>
      <c r="D302" s="2">
        <v>42522</v>
      </c>
      <c r="E302" s="2">
        <v>43982</v>
      </c>
      <c r="F302" s="126" t="s">
        <v>1083</v>
      </c>
      <c r="G302" s="3">
        <v>19050088739.666672</v>
      </c>
      <c r="H302" s="3" t="s">
        <v>763</v>
      </c>
      <c r="I302" s="3">
        <v>0.98</v>
      </c>
      <c r="J302" s="3" t="s">
        <v>964</v>
      </c>
      <c r="K302" s="3">
        <v>6000000</v>
      </c>
      <c r="L302" s="3" t="s">
        <v>965</v>
      </c>
    </row>
    <row r="303" spans="1:12" ht="15.75" thickBot="1" x14ac:dyDescent="0.3">
      <c r="A303" s="123">
        <v>293</v>
      </c>
      <c r="B303" s="124" t="s">
        <v>1257</v>
      </c>
      <c r="C303" s="3" t="s">
        <v>575</v>
      </c>
      <c r="D303" s="2">
        <v>42522</v>
      </c>
      <c r="E303" s="2">
        <v>43982</v>
      </c>
      <c r="F303" s="126" t="s">
        <v>1083</v>
      </c>
      <c r="G303" s="3">
        <v>19050088739.666672</v>
      </c>
      <c r="H303" s="3" t="s">
        <v>763</v>
      </c>
      <c r="I303" s="3">
        <v>0.98</v>
      </c>
      <c r="J303" s="3" t="s">
        <v>966</v>
      </c>
      <c r="K303" s="3">
        <v>12000000</v>
      </c>
      <c r="L303" s="3" t="s">
        <v>967</v>
      </c>
    </row>
    <row r="304" spans="1:12" ht="15.75" thickBot="1" x14ac:dyDescent="0.3">
      <c r="A304" s="123">
        <v>294</v>
      </c>
      <c r="B304" s="124" t="s">
        <v>1258</v>
      </c>
      <c r="C304" s="3" t="s">
        <v>575</v>
      </c>
      <c r="D304" s="2">
        <v>42522</v>
      </c>
      <c r="E304" s="2">
        <v>43982</v>
      </c>
      <c r="F304" s="126" t="s">
        <v>1083</v>
      </c>
      <c r="G304" s="3">
        <v>19050088739.666672</v>
      </c>
      <c r="H304" s="3" t="s">
        <v>763</v>
      </c>
      <c r="I304" s="3">
        <v>0.98</v>
      </c>
      <c r="J304" s="3" t="s">
        <v>968</v>
      </c>
      <c r="K304" s="3">
        <v>10933333</v>
      </c>
      <c r="L304" s="3" t="s">
        <v>969</v>
      </c>
    </row>
    <row r="305" spans="1:12" ht="15.75" thickBot="1" x14ac:dyDescent="0.3">
      <c r="A305" s="123">
        <v>295</v>
      </c>
      <c r="B305" s="124" t="s">
        <v>1259</v>
      </c>
      <c r="C305" s="3" t="s">
        <v>575</v>
      </c>
      <c r="D305" s="2">
        <v>42522</v>
      </c>
      <c r="E305" s="2">
        <v>43982</v>
      </c>
      <c r="F305" s="126" t="s">
        <v>1083</v>
      </c>
      <c r="G305" s="3">
        <v>19050088739.666672</v>
      </c>
      <c r="H305" s="3" t="s">
        <v>763</v>
      </c>
      <c r="I305" s="3">
        <v>0.98</v>
      </c>
      <c r="J305" s="3" t="s">
        <v>970</v>
      </c>
      <c r="K305" s="3">
        <v>12000000</v>
      </c>
      <c r="L305" s="3" t="s">
        <v>971</v>
      </c>
    </row>
    <row r="306" spans="1:12" ht="15.75" thickBot="1" x14ac:dyDescent="0.3">
      <c r="A306" s="123">
        <v>296</v>
      </c>
      <c r="B306" s="124" t="s">
        <v>1260</v>
      </c>
      <c r="C306" s="3" t="s">
        <v>575</v>
      </c>
      <c r="D306" s="2">
        <v>42522</v>
      </c>
      <c r="E306" s="2">
        <v>43982</v>
      </c>
      <c r="F306" s="126" t="s">
        <v>1083</v>
      </c>
      <c r="G306" s="3">
        <v>19050088739.666672</v>
      </c>
      <c r="H306" s="3" t="s">
        <v>763</v>
      </c>
      <c r="I306" s="3">
        <v>0.98</v>
      </c>
      <c r="J306" s="3" t="s">
        <v>972</v>
      </c>
      <c r="K306" s="3">
        <v>12000000</v>
      </c>
      <c r="L306" s="3" t="s">
        <v>973</v>
      </c>
    </row>
    <row r="307" spans="1:12" ht="15.75" thickBot="1" x14ac:dyDescent="0.3">
      <c r="A307" s="123">
        <v>297</v>
      </c>
      <c r="B307" s="124" t="s">
        <v>1261</v>
      </c>
      <c r="C307" s="3" t="s">
        <v>575</v>
      </c>
      <c r="D307" s="2">
        <v>42522</v>
      </c>
      <c r="E307" s="2">
        <v>43982</v>
      </c>
      <c r="F307" s="126" t="s">
        <v>1083</v>
      </c>
      <c r="G307" s="3">
        <v>19050088739.666672</v>
      </c>
      <c r="H307" s="3" t="s">
        <v>763</v>
      </c>
      <c r="I307" s="3">
        <v>0.98</v>
      </c>
      <c r="J307" s="3" t="s">
        <v>974</v>
      </c>
      <c r="K307" s="3">
        <v>11900000</v>
      </c>
      <c r="L307" s="3" t="s">
        <v>975</v>
      </c>
    </row>
    <row r="308" spans="1:12" ht="15.75" thickBot="1" x14ac:dyDescent="0.3">
      <c r="A308" s="123">
        <v>298</v>
      </c>
      <c r="B308" s="124" t="s">
        <v>1262</v>
      </c>
      <c r="C308" s="3" t="s">
        <v>575</v>
      </c>
      <c r="D308" s="2">
        <v>42522</v>
      </c>
      <c r="E308" s="2">
        <v>43982</v>
      </c>
      <c r="F308" s="126" t="s">
        <v>1083</v>
      </c>
      <c r="G308" s="3">
        <v>19050088739.666672</v>
      </c>
      <c r="H308" s="3" t="s">
        <v>763</v>
      </c>
      <c r="I308" s="3">
        <v>0.98</v>
      </c>
      <c r="J308" s="3" t="s">
        <v>976</v>
      </c>
      <c r="K308" s="3">
        <v>16800000</v>
      </c>
      <c r="L308" s="3" t="s">
        <v>977</v>
      </c>
    </row>
    <row r="309" spans="1:12" ht="15.75" thickBot="1" x14ac:dyDescent="0.3">
      <c r="A309" s="123">
        <v>299</v>
      </c>
      <c r="B309" s="124" t="s">
        <v>1263</v>
      </c>
      <c r="C309" s="3" t="s">
        <v>575</v>
      </c>
      <c r="D309" s="2">
        <v>42522</v>
      </c>
      <c r="E309" s="2">
        <v>43982</v>
      </c>
      <c r="F309" s="126" t="s">
        <v>1083</v>
      </c>
      <c r="G309" s="3">
        <v>19050088739.666672</v>
      </c>
      <c r="H309" s="3" t="s">
        <v>763</v>
      </c>
      <c r="I309" s="3">
        <v>0.98</v>
      </c>
      <c r="J309" s="3" t="s">
        <v>978</v>
      </c>
      <c r="K309" s="3">
        <v>16800000</v>
      </c>
      <c r="L309" s="3" t="s">
        <v>979</v>
      </c>
    </row>
    <row r="310" spans="1:12" ht="15.75" thickBot="1" x14ac:dyDescent="0.3">
      <c r="A310" s="123">
        <v>300</v>
      </c>
      <c r="B310" s="124" t="s">
        <v>1264</v>
      </c>
      <c r="C310" s="3" t="s">
        <v>575</v>
      </c>
      <c r="D310" s="2">
        <v>42522</v>
      </c>
      <c r="E310" s="2">
        <v>43982</v>
      </c>
      <c r="F310" s="126" t="s">
        <v>1083</v>
      </c>
      <c r="G310" s="3">
        <v>19050088739.666672</v>
      </c>
      <c r="H310" s="3" t="s">
        <v>763</v>
      </c>
      <c r="I310" s="3">
        <v>0.98</v>
      </c>
      <c r="J310" s="3" t="s">
        <v>980</v>
      </c>
      <c r="K310" s="3">
        <v>4000000</v>
      </c>
      <c r="L310" s="3" t="s">
        <v>981</v>
      </c>
    </row>
    <row r="311" spans="1:12" ht="15.75" thickBot="1" x14ac:dyDescent="0.3">
      <c r="A311" s="123">
        <v>301</v>
      </c>
      <c r="B311" s="124" t="s">
        <v>1265</v>
      </c>
      <c r="C311" s="3" t="s">
        <v>575</v>
      </c>
      <c r="D311" s="2">
        <v>42522</v>
      </c>
      <c r="E311" s="2">
        <v>43982</v>
      </c>
      <c r="F311" s="126" t="s">
        <v>1083</v>
      </c>
      <c r="G311" s="3">
        <v>19050088739.666672</v>
      </c>
      <c r="H311" s="3" t="s">
        <v>763</v>
      </c>
      <c r="I311" s="3">
        <v>0.98</v>
      </c>
      <c r="J311" s="3" t="s">
        <v>982</v>
      </c>
      <c r="K311" s="3">
        <v>15000000</v>
      </c>
      <c r="L311" s="3" t="s">
        <v>983</v>
      </c>
    </row>
    <row r="312" spans="1:12" ht="15.75" thickBot="1" x14ac:dyDescent="0.3">
      <c r="A312" s="123">
        <v>302</v>
      </c>
      <c r="B312" s="124" t="s">
        <v>1266</v>
      </c>
      <c r="C312" s="3" t="s">
        <v>575</v>
      </c>
      <c r="D312" s="2">
        <v>42522</v>
      </c>
      <c r="E312" s="2">
        <v>43982</v>
      </c>
      <c r="F312" s="126" t="s">
        <v>1083</v>
      </c>
      <c r="G312" s="3">
        <v>19050088739.666672</v>
      </c>
      <c r="H312" s="3" t="s">
        <v>763</v>
      </c>
      <c r="I312" s="3">
        <v>0.98</v>
      </c>
      <c r="J312" s="3" t="s">
        <v>984</v>
      </c>
      <c r="K312" s="3">
        <v>15000000</v>
      </c>
      <c r="L312" s="3" t="s">
        <v>985</v>
      </c>
    </row>
    <row r="313" spans="1:12" ht="15.75" thickBot="1" x14ac:dyDescent="0.3">
      <c r="A313" s="123">
        <v>303</v>
      </c>
      <c r="B313" s="124" t="s">
        <v>1267</v>
      </c>
      <c r="C313" s="3" t="s">
        <v>575</v>
      </c>
      <c r="D313" s="2">
        <v>42522</v>
      </c>
      <c r="E313" s="2">
        <v>43982</v>
      </c>
      <c r="F313" s="126" t="s">
        <v>1083</v>
      </c>
      <c r="G313" s="3">
        <v>19050088739.666672</v>
      </c>
      <c r="H313" s="3" t="s">
        <v>763</v>
      </c>
      <c r="I313" s="3">
        <v>0.98</v>
      </c>
      <c r="J313" s="3" t="s">
        <v>986</v>
      </c>
      <c r="K313" s="3">
        <v>15000000</v>
      </c>
      <c r="L313" s="3" t="s">
        <v>987</v>
      </c>
    </row>
    <row r="314" spans="1:12" ht="15.75" thickBot="1" x14ac:dyDescent="0.3">
      <c r="A314" s="123">
        <v>304</v>
      </c>
      <c r="B314" s="124" t="s">
        <v>1268</v>
      </c>
      <c r="C314" s="3" t="s">
        <v>575</v>
      </c>
      <c r="D314" s="2">
        <v>42522</v>
      </c>
      <c r="E314" s="2">
        <v>43982</v>
      </c>
      <c r="F314" s="126" t="s">
        <v>1083</v>
      </c>
      <c r="G314" s="3">
        <v>19050088739.666672</v>
      </c>
      <c r="H314" s="3" t="s">
        <v>763</v>
      </c>
      <c r="I314" s="3">
        <v>0.98</v>
      </c>
      <c r="J314" s="3" t="s">
        <v>988</v>
      </c>
      <c r="K314" s="3">
        <v>23400000</v>
      </c>
      <c r="L314" s="3" t="s">
        <v>989</v>
      </c>
    </row>
    <row r="315" spans="1:12" ht="15.75" thickBot="1" x14ac:dyDescent="0.3">
      <c r="A315" s="123">
        <v>305</v>
      </c>
      <c r="B315" s="124" t="s">
        <v>1269</v>
      </c>
      <c r="C315" s="3" t="s">
        <v>575</v>
      </c>
      <c r="D315" s="2">
        <v>42522</v>
      </c>
      <c r="E315" s="2">
        <v>43982</v>
      </c>
      <c r="F315" s="126" t="s">
        <v>1083</v>
      </c>
      <c r="G315" s="3">
        <v>19050088739.666672</v>
      </c>
      <c r="H315" s="3" t="s">
        <v>763</v>
      </c>
      <c r="I315" s="3">
        <v>0.98</v>
      </c>
      <c r="J315" s="3" t="s">
        <v>990</v>
      </c>
      <c r="K315" s="3">
        <v>20533333</v>
      </c>
      <c r="L315" s="3" t="s">
        <v>991</v>
      </c>
    </row>
    <row r="316" spans="1:12" ht="15.75" thickBot="1" x14ac:dyDescent="0.3">
      <c r="A316" s="123">
        <v>306</v>
      </c>
      <c r="B316" s="124" t="s">
        <v>1270</v>
      </c>
      <c r="C316" s="3" t="s">
        <v>575</v>
      </c>
      <c r="D316" s="2">
        <v>42522</v>
      </c>
      <c r="E316" s="2">
        <v>43982</v>
      </c>
      <c r="F316" s="126" t="s">
        <v>1083</v>
      </c>
      <c r="G316" s="3">
        <v>19050088739.666672</v>
      </c>
      <c r="H316" s="3" t="s">
        <v>763</v>
      </c>
      <c r="I316" s="3">
        <v>0.98</v>
      </c>
      <c r="J316" s="3" t="s">
        <v>992</v>
      </c>
      <c r="K316" s="3">
        <v>15000000</v>
      </c>
      <c r="L316" s="3" t="s">
        <v>993</v>
      </c>
    </row>
    <row r="317" spans="1:12" ht="15.75" thickBot="1" x14ac:dyDescent="0.3">
      <c r="A317" s="123">
        <v>307</v>
      </c>
      <c r="B317" s="124" t="s">
        <v>1271</v>
      </c>
      <c r="C317" s="3" t="s">
        <v>575</v>
      </c>
      <c r="D317" s="2">
        <v>42522</v>
      </c>
      <c r="E317" s="2">
        <v>43982</v>
      </c>
      <c r="F317" s="126" t="s">
        <v>1083</v>
      </c>
      <c r="G317" s="3">
        <v>19050088739.666672</v>
      </c>
      <c r="H317" s="3" t="s">
        <v>763</v>
      </c>
      <c r="I317" s="3">
        <v>0.98</v>
      </c>
      <c r="J317" s="3" t="s">
        <v>994</v>
      </c>
      <c r="K317" s="3">
        <v>21000000</v>
      </c>
      <c r="L317" s="3" t="s">
        <v>995</v>
      </c>
    </row>
    <row r="318" spans="1:12" ht="15.75" thickBot="1" x14ac:dyDescent="0.3">
      <c r="A318" s="123">
        <v>308</v>
      </c>
      <c r="B318" s="124" t="s">
        <v>1272</v>
      </c>
      <c r="C318" s="3" t="s">
        <v>575</v>
      </c>
      <c r="D318" s="2">
        <v>42522</v>
      </c>
      <c r="E318" s="2">
        <v>43982</v>
      </c>
      <c r="F318" s="126" t="s">
        <v>1083</v>
      </c>
      <c r="G318" s="3">
        <v>19050088739.666672</v>
      </c>
      <c r="H318" s="3" t="s">
        <v>763</v>
      </c>
      <c r="I318" s="3">
        <v>0.98</v>
      </c>
      <c r="J318" s="3" t="s">
        <v>996</v>
      </c>
      <c r="K318" s="3">
        <v>18000000</v>
      </c>
      <c r="L318" s="3" t="s">
        <v>997</v>
      </c>
    </row>
    <row r="319" spans="1:12" ht="15.75" thickBot="1" x14ac:dyDescent="0.3">
      <c r="A319" s="123">
        <v>309</v>
      </c>
      <c r="B319" s="124" t="s">
        <v>1273</v>
      </c>
      <c r="C319" s="3" t="s">
        <v>575</v>
      </c>
      <c r="D319" s="2">
        <v>42522</v>
      </c>
      <c r="E319" s="2">
        <v>43982</v>
      </c>
      <c r="F319" s="126" t="s">
        <v>1083</v>
      </c>
      <c r="G319" s="3">
        <v>19050088739.666672</v>
      </c>
      <c r="H319" s="3" t="s">
        <v>763</v>
      </c>
      <c r="I319" s="3">
        <v>0.98</v>
      </c>
      <c r="J319" s="3" t="s">
        <v>998</v>
      </c>
      <c r="K319" s="3">
        <v>21000000</v>
      </c>
      <c r="L319" s="3" t="s">
        <v>999</v>
      </c>
    </row>
    <row r="320" spans="1:12" ht="15.75" thickBot="1" x14ac:dyDescent="0.3">
      <c r="A320" s="123">
        <v>310</v>
      </c>
      <c r="B320" s="124" t="s">
        <v>1274</v>
      </c>
      <c r="C320" s="3" t="s">
        <v>575</v>
      </c>
      <c r="D320" s="2">
        <v>42522</v>
      </c>
      <c r="E320" s="2">
        <v>43982</v>
      </c>
      <c r="F320" s="126" t="s">
        <v>1083</v>
      </c>
      <c r="G320" s="3">
        <v>19050088739.666672</v>
      </c>
      <c r="H320" s="3" t="s">
        <v>763</v>
      </c>
      <c r="I320" s="3">
        <v>0.98</v>
      </c>
      <c r="J320" s="3" t="s">
        <v>1000</v>
      </c>
      <c r="K320" s="3">
        <v>2933333</v>
      </c>
      <c r="L320" s="3" t="s">
        <v>1001</v>
      </c>
    </row>
    <row r="321" spans="1:12" ht="15.75" thickBot="1" x14ac:dyDescent="0.3">
      <c r="A321" s="123">
        <v>311</v>
      </c>
      <c r="B321" s="124" t="s">
        <v>1275</v>
      </c>
      <c r="C321" s="3" t="s">
        <v>575</v>
      </c>
      <c r="D321" s="2">
        <v>42522</v>
      </c>
      <c r="E321" s="2">
        <v>43982</v>
      </c>
      <c r="F321" s="126" t="s">
        <v>1083</v>
      </c>
      <c r="G321" s="3">
        <v>19050088739.666672</v>
      </c>
      <c r="H321" s="3" t="s">
        <v>763</v>
      </c>
      <c r="I321" s="3">
        <v>0.98</v>
      </c>
      <c r="J321" s="3" t="s">
        <v>1002</v>
      </c>
      <c r="K321" s="3">
        <v>4800000</v>
      </c>
      <c r="L321" s="3" t="s">
        <v>827</v>
      </c>
    </row>
    <row r="322" spans="1:12" ht="15.75" thickBot="1" x14ac:dyDescent="0.3">
      <c r="A322" s="123">
        <v>312</v>
      </c>
      <c r="B322" s="124" t="s">
        <v>1276</v>
      </c>
      <c r="C322" s="3" t="s">
        <v>575</v>
      </c>
      <c r="D322" s="2">
        <v>42522</v>
      </c>
      <c r="E322" s="2">
        <v>43982</v>
      </c>
      <c r="F322" s="126" t="s">
        <v>1083</v>
      </c>
      <c r="G322" s="3">
        <v>19050088739.666672</v>
      </c>
      <c r="H322" s="3" t="s">
        <v>763</v>
      </c>
      <c r="I322" s="3">
        <v>0.98</v>
      </c>
      <c r="J322" s="3" t="s">
        <v>1003</v>
      </c>
      <c r="K322" s="3">
        <v>8633333</v>
      </c>
      <c r="L322" s="3" t="s">
        <v>827</v>
      </c>
    </row>
    <row r="323" spans="1:12" ht="15.75" thickBot="1" x14ac:dyDescent="0.3">
      <c r="A323" s="123">
        <v>313</v>
      </c>
      <c r="B323" s="124" t="s">
        <v>1277</v>
      </c>
      <c r="C323" s="3" t="s">
        <v>575</v>
      </c>
      <c r="D323" s="2">
        <v>42522</v>
      </c>
      <c r="E323" s="2">
        <v>43982</v>
      </c>
      <c r="F323" s="126" t="s">
        <v>1083</v>
      </c>
      <c r="G323" s="3">
        <v>19050088739.666672</v>
      </c>
      <c r="H323" s="3" t="s">
        <v>763</v>
      </c>
      <c r="I323" s="3">
        <v>0.98</v>
      </c>
      <c r="J323" s="3" t="s">
        <v>1004</v>
      </c>
      <c r="K323" s="3">
        <v>7333333</v>
      </c>
      <c r="L323" s="3" t="s">
        <v>1005</v>
      </c>
    </row>
    <row r="324" spans="1:12" ht="15.75" thickBot="1" x14ac:dyDescent="0.3">
      <c r="A324" s="123">
        <v>314</v>
      </c>
      <c r="B324" s="124" t="s">
        <v>1278</v>
      </c>
      <c r="C324" s="3" t="s">
        <v>575</v>
      </c>
      <c r="D324" s="2">
        <v>42522</v>
      </c>
      <c r="E324" s="2">
        <v>43982</v>
      </c>
      <c r="F324" s="126" t="s">
        <v>1083</v>
      </c>
      <c r="G324" s="3">
        <v>19050088739.666672</v>
      </c>
      <c r="H324" s="3" t="s">
        <v>763</v>
      </c>
      <c r="I324" s="3">
        <v>0.98</v>
      </c>
      <c r="J324" s="3" t="s">
        <v>1006</v>
      </c>
      <c r="K324" s="3">
        <v>8666667</v>
      </c>
      <c r="L324" s="3" t="s">
        <v>1007</v>
      </c>
    </row>
    <row r="325" spans="1:12" ht="15.75" thickBot="1" x14ac:dyDescent="0.3">
      <c r="A325" s="123">
        <v>315</v>
      </c>
      <c r="B325" s="124" t="s">
        <v>1279</v>
      </c>
      <c r="C325" s="3" t="s">
        <v>575</v>
      </c>
      <c r="D325" s="2">
        <v>42522</v>
      </c>
      <c r="E325" s="2">
        <v>43982</v>
      </c>
      <c r="F325" s="126" t="s">
        <v>1083</v>
      </c>
      <c r="G325" s="3">
        <v>19050088739.666672</v>
      </c>
      <c r="H325" s="3" t="s">
        <v>763</v>
      </c>
      <c r="I325" s="3">
        <v>0.98</v>
      </c>
      <c r="J325" s="3" t="s">
        <v>1008</v>
      </c>
      <c r="K325" s="3">
        <v>6666667</v>
      </c>
      <c r="L325" s="3" t="s">
        <v>1009</v>
      </c>
    </row>
    <row r="326" spans="1:12" ht="15.75" thickBot="1" x14ac:dyDescent="0.3">
      <c r="A326" s="123">
        <v>316</v>
      </c>
      <c r="B326" s="124" t="s">
        <v>1280</v>
      </c>
      <c r="C326" s="3" t="s">
        <v>575</v>
      </c>
      <c r="D326" s="2">
        <v>42522</v>
      </c>
      <c r="E326" s="2">
        <v>43982</v>
      </c>
      <c r="F326" s="126" t="s">
        <v>1083</v>
      </c>
      <c r="G326" s="3">
        <v>19050088739.666672</v>
      </c>
      <c r="H326" s="3" t="s">
        <v>763</v>
      </c>
      <c r="I326" s="3">
        <v>0.98</v>
      </c>
      <c r="J326" s="3" t="s">
        <v>1010</v>
      </c>
      <c r="K326" s="3">
        <v>6333333</v>
      </c>
      <c r="L326" s="3" t="s">
        <v>1011</v>
      </c>
    </row>
    <row r="327" spans="1:12" ht="15.75" thickBot="1" x14ac:dyDescent="0.3">
      <c r="A327" s="123">
        <v>317</v>
      </c>
      <c r="B327" s="124" t="s">
        <v>1281</v>
      </c>
      <c r="C327" s="3" t="s">
        <v>1012</v>
      </c>
      <c r="D327" s="2">
        <v>42522</v>
      </c>
      <c r="E327" s="2">
        <v>43982</v>
      </c>
      <c r="F327" s="126" t="s">
        <v>1084</v>
      </c>
      <c r="G327" s="3">
        <v>11655024320</v>
      </c>
      <c r="H327" s="3" t="s">
        <v>1013</v>
      </c>
      <c r="I327" s="3">
        <v>7.0000000000000007E-2</v>
      </c>
      <c r="J327" s="3" t="s">
        <v>1014</v>
      </c>
      <c r="K327" s="3">
        <v>9445720</v>
      </c>
      <c r="L327" s="3" t="s">
        <v>1015</v>
      </c>
    </row>
    <row r="328" spans="1:12" ht="15.75" thickBot="1" x14ac:dyDescent="0.3">
      <c r="A328" s="123">
        <v>318</v>
      </c>
      <c r="B328" s="124" t="s">
        <v>1282</v>
      </c>
      <c r="C328" s="3" t="s">
        <v>1012</v>
      </c>
      <c r="D328" s="2">
        <v>42522</v>
      </c>
      <c r="E328" s="2">
        <v>43982</v>
      </c>
      <c r="F328" s="126" t="s">
        <v>1084</v>
      </c>
      <c r="G328" s="3">
        <v>11655024320</v>
      </c>
      <c r="H328" s="3" t="s">
        <v>1013</v>
      </c>
      <c r="I328" s="3">
        <v>7.0000000000000007E-2</v>
      </c>
      <c r="J328" s="3" t="s">
        <v>1016</v>
      </c>
      <c r="K328" s="3">
        <v>43100000</v>
      </c>
      <c r="L328" s="3" t="s">
        <v>1017</v>
      </c>
    </row>
    <row r="329" spans="1:12" ht="15.75" thickBot="1" x14ac:dyDescent="0.3">
      <c r="A329" s="123">
        <v>319</v>
      </c>
      <c r="B329" s="124" t="s">
        <v>1283</v>
      </c>
      <c r="C329" s="3" t="s">
        <v>1012</v>
      </c>
      <c r="D329" s="2">
        <v>42522</v>
      </c>
      <c r="E329" s="2">
        <v>43982</v>
      </c>
      <c r="F329" s="126" t="s">
        <v>1084</v>
      </c>
      <c r="G329" s="3">
        <v>11655024320</v>
      </c>
      <c r="H329" s="3" t="s">
        <v>1018</v>
      </c>
      <c r="I329" s="3">
        <v>0.7</v>
      </c>
      <c r="J329" s="3" t="s">
        <v>1019</v>
      </c>
      <c r="K329" s="3">
        <v>97633502</v>
      </c>
      <c r="L329" s="3" t="s">
        <v>1020</v>
      </c>
    </row>
    <row r="330" spans="1:12" ht="15.75" thickBot="1" x14ac:dyDescent="0.3">
      <c r="A330" s="123">
        <v>320</v>
      </c>
      <c r="B330" s="124" t="s">
        <v>1284</v>
      </c>
      <c r="C330" s="3" t="s">
        <v>1012</v>
      </c>
      <c r="D330" s="2">
        <v>42522</v>
      </c>
      <c r="E330" s="2">
        <v>43982</v>
      </c>
      <c r="F330" s="126" t="s">
        <v>1084</v>
      </c>
      <c r="G330" s="3">
        <v>11655024320</v>
      </c>
      <c r="H330" s="3" t="s">
        <v>1018</v>
      </c>
      <c r="I330" s="3">
        <v>0.7</v>
      </c>
      <c r="J330" s="3" t="s">
        <v>1021</v>
      </c>
      <c r="K330" s="3">
        <v>320185127</v>
      </c>
      <c r="L330" s="3" t="s">
        <v>1020</v>
      </c>
    </row>
    <row r="331" spans="1:12" ht="15.75" thickBot="1" x14ac:dyDescent="0.3">
      <c r="A331" s="123">
        <v>321</v>
      </c>
      <c r="B331" s="124" t="s">
        <v>1285</v>
      </c>
      <c r="C331" s="3" t="s">
        <v>1012</v>
      </c>
      <c r="D331" s="2">
        <v>42522</v>
      </c>
      <c r="E331" s="2">
        <v>43982</v>
      </c>
      <c r="F331" s="126" t="s">
        <v>1084</v>
      </c>
      <c r="G331" s="3">
        <v>11655024320</v>
      </c>
      <c r="H331" s="3" t="s">
        <v>1018</v>
      </c>
      <c r="I331" s="3">
        <v>0.7</v>
      </c>
      <c r="J331" s="3" t="s">
        <v>1022</v>
      </c>
      <c r="K331" s="3">
        <v>379550132</v>
      </c>
      <c r="L331" s="3" t="s">
        <v>1020</v>
      </c>
    </row>
    <row r="332" spans="1:12" ht="15.75" thickBot="1" x14ac:dyDescent="0.3">
      <c r="A332" s="123">
        <v>322</v>
      </c>
      <c r="B332" s="124" t="s">
        <v>1286</v>
      </c>
      <c r="C332" s="3" t="s">
        <v>1023</v>
      </c>
      <c r="D332" s="2">
        <v>42522</v>
      </c>
      <c r="E332" s="2">
        <v>43982</v>
      </c>
      <c r="F332" s="126" t="s">
        <v>1085</v>
      </c>
      <c r="G332" s="3">
        <v>7337000000</v>
      </c>
      <c r="H332" s="3" t="s">
        <v>1024</v>
      </c>
      <c r="I332" s="3">
        <v>0.32</v>
      </c>
      <c r="J332" s="3" t="s">
        <v>1025</v>
      </c>
      <c r="K332" s="3">
        <v>179500000</v>
      </c>
      <c r="L332" s="3" t="s">
        <v>1026</v>
      </c>
    </row>
    <row r="333" spans="1:12" ht="15.75" thickBot="1" x14ac:dyDescent="0.3">
      <c r="A333" s="123">
        <v>323</v>
      </c>
      <c r="B333" s="124" t="s">
        <v>1287</v>
      </c>
      <c r="C333" s="3" t="s">
        <v>1023</v>
      </c>
      <c r="D333" s="2">
        <v>42522</v>
      </c>
      <c r="E333" s="2">
        <v>43982</v>
      </c>
      <c r="F333" s="126" t="s">
        <v>1085</v>
      </c>
      <c r="G333" s="3">
        <v>7337000000</v>
      </c>
      <c r="H333" s="3" t="s">
        <v>1024</v>
      </c>
      <c r="I333" s="3">
        <v>0.32</v>
      </c>
      <c r="J333" s="3" t="s">
        <v>1027</v>
      </c>
      <c r="K333" s="3">
        <v>16566666</v>
      </c>
      <c r="L333" s="3" t="s">
        <v>1028</v>
      </c>
    </row>
    <row r="334" spans="1:12" ht="15.75" thickBot="1" x14ac:dyDescent="0.3">
      <c r="A334" s="123">
        <v>324</v>
      </c>
      <c r="B334" s="124" t="s">
        <v>1288</v>
      </c>
      <c r="C334" s="3" t="s">
        <v>1023</v>
      </c>
      <c r="D334" s="2">
        <v>42522</v>
      </c>
      <c r="E334" s="2">
        <v>43982</v>
      </c>
      <c r="F334" s="126" t="s">
        <v>1085</v>
      </c>
      <c r="G334" s="3">
        <v>7337000000</v>
      </c>
      <c r="H334" s="3" t="s">
        <v>1024</v>
      </c>
      <c r="I334" s="3">
        <v>0.32</v>
      </c>
      <c r="J334" s="3" t="s">
        <v>1029</v>
      </c>
      <c r="K334" s="3">
        <v>30900000</v>
      </c>
      <c r="L334" s="3" t="s">
        <v>1030</v>
      </c>
    </row>
    <row r="335" spans="1:12" ht="15.75" thickBot="1" x14ac:dyDescent="0.3">
      <c r="A335" s="123">
        <v>325</v>
      </c>
      <c r="B335" s="124" t="s">
        <v>1289</v>
      </c>
      <c r="C335" s="3" t="s">
        <v>1023</v>
      </c>
      <c r="D335" s="2">
        <v>42522</v>
      </c>
      <c r="E335" s="2">
        <v>43982</v>
      </c>
      <c r="F335" s="126" t="s">
        <v>1085</v>
      </c>
      <c r="G335" s="3">
        <v>7337000000</v>
      </c>
      <c r="H335" s="3" t="s">
        <v>1031</v>
      </c>
      <c r="I335" s="3">
        <v>0.32</v>
      </c>
      <c r="J335" s="3" t="s">
        <v>1032</v>
      </c>
      <c r="K335" s="3">
        <v>19500000</v>
      </c>
      <c r="L335" s="3" t="s">
        <v>1033</v>
      </c>
    </row>
    <row r="336" spans="1:12" ht="15.75" thickBot="1" x14ac:dyDescent="0.3">
      <c r="A336" s="123">
        <v>326</v>
      </c>
      <c r="B336" s="124" t="s">
        <v>1290</v>
      </c>
      <c r="C336" s="3" t="s">
        <v>1023</v>
      </c>
      <c r="D336" s="2">
        <v>42522</v>
      </c>
      <c r="E336" s="2">
        <v>43982</v>
      </c>
      <c r="F336" s="126" t="s">
        <v>1085</v>
      </c>
      <c r="G336" s="3">
        <v>7337000000</v>
      </c>
      <c r="H336" s="3" t="s">
        <v>1031</v>
      </c>
      <c r="I336" s="3">
        <v>0.32</v>
      </c>
      <c r="J336" s="3" t="s">
        <v>1034</v>
      </c>
      <c r="K336" s="3">
        <v>20000000</v>
      </c>
      <c r="L336" s="3" t="s">
        <v>1035</v>
      </c>
    </row>
    <row r="337" spans="1:12" ht="15.75" thickBot="1" x14ac:dyDescent="0.3">
      <c r="A337" s="123">
        <v>327</v>
      </c>
      <c r="B337" s="124" t="s">
        <v>1291</v>
      </c>
      <c r="C337" s="3" t="s">
        <v>1023</v>
      </c>
      <c r="D337" s="2">
        <v>42522</v>
      </c>
      <c r="E337" s="2">
        <v>43982</v>
      </c>
      <c r="F337" s="126" t="s">
        <v>1085</v>
      </c>
      <c r="G337" s="3">
        <v>7337000000</v>
      </c>
      <c r="H337" s="3" t="s">
        <v>1036</v>
      </c>
      <c r="I337" s="3">
        <v>0.4</v>
      </c>
      <c r="J337" s="3" t="s">
        <v>1037</v>
      </c>
      <c r="K337" s="3">
        <v>15528001</v>
      </c>
      <c r="L337" s="3" t="s">
        <v>1038</v>
      </c>
    </row>
    <row r="338" spans="1:12" ht="15.75" thickBot="1" x14ac:dyDescent="0.3">
      <c r="A338" s="123">
        <v>328</v>
      </c>
      <c r="B338" s="124" t="s">
        <v>1292</v>
      </c>
      <c r="C338" s="3" t="s">
        <v>1023</v>
      </c>
      <c r="D338" s="2">
        <v>42522</v>
      </c>
      <c r="E338" s="2">
        <v>43982</v>
      </c>
      <c r="F338" s="126" t="s">
        <v>1085</v>
      </c>
      <c r="G338" s="3">
        <v>7337000000</v>
      </c>
      <c r="H338" s="3" t="s">
        <v>1036</v>
      </c>
      <c r="I338" s="3">
        <v>0.4</v>
      </c>
      <c r="J338" s="3" t="s">
        <v>1039</v>
      </c>
      <c r="K338" s="3">
        <v>151011000</v>
      </c>
      <c r="L338" s="3" t="s">
        <v>1040</v>
      </c>
    </row>
    <row r="339" spans="1:12" ht="15.75" thickBot="1" x14ac:dyDescent="0.3">
      <c r="A339" s="123">
        <v>329</v>
      </c>
      <c r="B339" s="124" t="s">
        <v>1293</v>
      </c>
      <c r="C339" s="3" t="s">
        <v>1023</v>
      </c>
      <c r="D339" s="2">
        <v>42522</v>
      </c>
      <c r="E339" s="2">
        <v>43982</v>
      </c>
      <c r="F339" s="126" t="s">
        <v>1085</v>
      </c>
      <c r="G339" s="3">
        <v>7337000000</v>
      </c>
      <c r="H339" s="3" t="s">
        <v>1036</v>
      </c>
      <c r="I339" s="3">
        <v>0.4</v>
      </c>
      <c r="J339" s="3" t="s">
        <v>1041</v>
      </c>
      <c r="K339" s="3">
        <v>82640000</v>
      </c>
      <c r="L339" s="3" t="s">
        <v>1042</v>
      </c>
    </row>
    <row r="340" spans="1:12" ht="15.75" thickBot="1" x14ac:dyDescent="0.3">
      <c r="A340" s="123">
        <v>330</v>
      </c>
      <c r="B340" s="124" t="s">
        <v>1294</v>
      </c>
      <c r="C340" s="3" t="s">
        <v>1023</v>
      </c>
      <c r="D340" s="2">
        <v>42522</v>
      </c>
      <c r="E340" s="2">
        <v>43982</v>
      </c>
      <c r="F340" s="126" t="s">
        <v>1085</v>
      </c>
      <c r="G340" s="3">
        <v>7337000000</v>
      </c>
      <c r="H340" s="3" t="s">
        <v>1036</v>
      </c>
      <c r="I340" s="3">
        <v>0.4</v>
      </c>
      <c r="J340" s="3" t="s">
        <v>1043</v>
      </c>
      <c r="K340" s="3">
        <v>27660741</v>
      </c>
      <c r="L340" s="3" t="s">
        <v>1044</v>
      </c>
    </row>
    <row r="341" spans="1:12" ht="15.75" thickBot="1" x14ac:dyDescent="0.3">
      <c r="A341" s="123">
        <v>331</v>
      </c>
      <c r="B341" s="124" t="s">
        <v>1295</v>
      </c>
      <c r="C341" s="3" t="s">
        <v>1023</v>
      </c>
      <c r="D341" s="2">
        <v>42522</v>
      </c>
      <c r="E341" s="2">
        <v>43982</v>
      </c>
      <c r="F341" s="126" t="s">
        <v>1085</v>
      </c>
      <c r="G341" s="3">
        <v>7337000000</v>
      </c>
      <c r="H341" s="3" t="s">
        <v>1036</v>
      </c>
      <c r="I341" s="3">
        <v>0.4</v>
      </c>
      <c r="J341" s="3" t="s">
        <v>1045</v>
      </c>
      <c r="K341" s="3">
        <v>7733333</v>
      </c>
      <c r="L341" s="3" t="s">
        <v>1046</v>
      </c>
    </row>
    <row r="342" spans="1:12" ht="15.75" thickBot="1" x14ac:dyDescent="0.3">
      <c r="A342" s="123">
        <v>332</v>
      </c>
      <c r="B342" s="124" t="s">
        <v>1296</v>
      </c>
      <c r="C342" s="3" t="s">
        <v>1023</v>
      </c>
      <c r="D342" s="2">
        <v>42522</v>
      </c>
      <c r="E342" s="2">
        <v>43982</v>
      </c>
      <c r="F342" s="126" t="s">
        <v>1085</v>
      </c>
      <c r="G342" s="3">
        <v>7337000000</v>
      </c>
      <c r="H342" s="3" t="s">
        <v>1047</v>
      </c>
      <c r="I342" s="3">
        <v>0.4</v>
      </c>
      <c r="J342" s="3" t="s">
        <v>1048</v>
      </c>
      <c r="K342" s="3">
        <v>35000000</v>
      </c>
      <c r="L342" s="3" t="s">
        <v>1049</v>
      </c>
    </row>
    <row r="343" spans="1:12" ht="15.75" thickBot="1" x14ac:dyDescent="0.3">
      <c r="A343" s="123">
        <v>333</v>
      </c>
      <c r="B343" s="124" t="s">
        <v>1297</v>
      </c>
      <c r="C343" s="3" t="s">
        <v>1023</v>
      </c>
      <c r="D343" s="2">
        <v>42522</v>
      </c>
      <c r="E343" s="2">
        <v>43982</v>
      </c>
      <c r="F343" s="126" t="s">
        <v>1085</v>
      </c>
      <c r="G343" s="3">
        <v>7337000000</v>
      </c>
      <c r="H343" s="3" t="s">
        <v>1047</v>
      </c>
      <c r="I343" s="3">
        <v>0.4</v>
      </c>
      <c r="J343" s="3" t="s">
        <v>1050</v>
      </c>
      <c r="K343" s="3">
        <v>20000000</v>
      </c>
      <c r="L343" s="3" t="s">
        <v>1051</v>
      </c>
    </row>
    <row r="344" spans="1:12" ht="15.75" thickBot="1" x14ac:dyDescent="0.3">
      <c r="A344" s="123">
        <v>334</v>
      </c>
      <c r="B344" s="124" t="s">
        <v>1298</v>
      </c>
      <c r="C344" s="3" t="s">
        <v>1023</v>
      </c>
      <c r="D344" s="2">
        <v>42522</v>
      </c>
      <c r="E344" s="2">
        <v>43982</v>
      </c>
      <c r="F344" s="126" t="s">
        <v>1085</v>
      </c>
      <c r="G344" s="3">
        <v>7337000000</v>
      </c>
      <c r="H344" s="3" t="s">
        <v>1047</v>
      </c>
      <c r="I344" s="3">
        <v>0.4</v>
      </c>
      <c r="J344" s="3" t="s">
        <v>1052</v>
      </c>
      <c r="K344" s="3">
        <v>16000000</v>
      </c>
      <c r="L344" s="3" t="s">
        <v>1053</v>
      </c>
    </row>
    <row r="345" spans="1:12" ht="15.75" thickBot="1" x14ac:dyDescent="0.3">
      <c r="A345" s="123">
        <v>335</v>
      </c>
      <c r="B345" s="124" t="s">
        <v>1299</v>
      </c>
      <c r="C345" s="3" t="s">
        <v>1023</v>
      </c>
      <c r="D345" s="2">
        <v>42522</v>
      </c>
      <c r="E345" s="2">
        <v>43982</v>
      </c>
      <c r="F345" s="126" t="s">
        <v>1085</v>
      </c>
      <c r="G345" s="3">
        <v>7337000000</v>
      </c>
      <c r="H345" s="3" t="s">
        <v>1047</v>
      </c>
      <c r="I345" s="3">
        <v>0.4</v>
      </c>
      <c r="J345" s="3" t="s">
        <v>1054</v>
      </c>
      <c r="K345" s="3">
        <v>17400000</v>
      </c>
      <c r="L345" s="3" t="s">
        <v>1055</v>
      </c>
    </row>
    <row r="346" spans="1:12" ht="15.75" thickBot="1" x14ac:dyDescent="0.3">
      <c r="A346" s="123">
        <v>336</v>
      </c>
      <c r="B346" s="124" t="s">
        <v>1300</v>
      </c>
      <c r="C346" s="3" t="s">
        <v>1023</v>
      </c>
      <c r="D346" s="2">
        <v>42522</v>
      </c>
      <c r="E346" s="2">
        <v>43982</v>
      </c>
      <c r="F346" s="126" t="s">
        <v>1085</v>
      </c>
      <c r="G346" s="3">
        <v>7337000000</v>
      </c>
      <c r="H346" s="3" t="s">
        <v>1047</v>
      </c>
      <c r="I346" s="3">
        <v>0.4</v>
      </c>
      <c r="J346" s="3" t="s">
        <v>1056</v>
      </c>
      <c r="K346" s="3">
        <v>28600000</v>
      </c>
      <c r="L346" s="3" t="s">
        <v>1057</v>
      </c>
    </row>
    <row r="347" spans="1:12" ht="15.75" thickBot="1" x14ac:dyDescent="0.3">
      <c r="A347" s="123">
        <v>337</v>
      </c>
      <c r="B347" s="124" t="s">
        <v>1301</v>
      </c>
      <c r="C347" s="3" t="s">
        <v>1023</v>
      </c>
      <c r="D347" s="2">
        <v>42522</v>
      </c>
      <c r="E347" s="2">
        <v>43982</v>
      </c>
      <c r="F347" s="126" t="s">
        <v>1085</v>
      </c>
      <c r="G347" s="3">
        <v>7337000000</v>
      </c>
      <c r="H347" s="3" t="s">
        <v>1047</v>
      </c>
      <c r="I347" s="3">
        <v>0.4</v>
      </c>
      <c r="J347" s="3" t="s">
        <v>1058</v>
      </c>
      <c r="K347" s="3">
        <v>25000000</v>
      </c>
      <c r="L347" s="3" t="s">
        <v>1059</v>
      </c>
    </row>
    <row r="348" spans="1:12" ht="15.75" thickBot="1" x14ac:dyDescent="0.3">
      <c r="A348" s="123">
        <v>338</v>
      </c>
      <c r="B348" s="124" t="s">
        <v>1302</v>
      </c>
      <c r="C348" s="3" t="s">
        <v>1023</v>
      </c>
      <c r="D348" s="2">
        <v>42522</v>
      </c>
      <c r="E348" s="2">
        <v>43982</v>
      </c>
      <c r="F348" s="126" t="s">
        <v>1085</v>
      </c>
      <c r="G348" s="3">
        <v>7337000000</v>
      </c>
      <c r="H348" s="3" t="s">
        <v>1047</v>
      </c>
      <c r="I348" s="3">
        <v>0.4</v>
      </c>
      <c r="J348" s="3" t="s">
        <v>1060</v>
      </c>
      <c r="K348" s="3">
        <v>20000000</v>
      </c>
      <c r="L348" s="3" t="s">
        <v>1061</v>
      </c>
    </row>
    <row r="349" spans="1:12" ht="15.75" thickBot="1" x14ac:dyDescent="0.3">
      <c r="A349" s="123">
        <v>339</v>
      </c>
      <c r="B349" s="124" t="s">
        <v>1303</v>
      </c>
      <c r="C349" s="3" t="s">
        <v>1023</v>
      </c>
      <c r="D349" s="2">
        <v>42522</v>
      </c>
      <c r="E349" s="2">
        <v>43982</v>
      </c>
      <c r="F349" s="126" t="s">
        <v>1085</v>
      </c>
      <c r="G349" s="3">
        <v>7337000000</v>
      </c>
      <c r="H349" s="3" t="s">
        <v>1047</v>
      </c>
      <c r="I349" s="3">
        <v>0.4</v>
      </c>
      <c r="J349" s="3" t="s">
        <v>1062</v>
      </c>
      <c r="K349" s="3">
        <v>20000000</v>
      </c>
      <c r="L349" s="3" t="s">
        <v>1063</v>
      </c>
    </row>
    <row r="350" spans="1:12" ht="15.75" thickBot="1" x14ac:dyDescent="0.3">
      <c r="A350" s="123">
        <v>340</v>
      </c>
      <c r="B350" s="124" t="s">
        <v>1304</v>
      </c>
      <c r="C350" s="3" t="s">
        <v>1023</v>
      </c>
      <c r="D350" s="2">
        <v>42522</v>
      </c>
      <c r="E350" s="2">
        <v>43982</v>
      </c>
      <c r="F350" s="126" t="s">
        <v>1085</v>
      </c>
      <c r="G350" s="3">
        <v>7337000000</v>
      </c>
      <c r="H350" s="3" t="s">
        <v>1047</v>
      </c>
      <c r="I350" s="3">
        <v>0.4</v>
      </c>
      <c r="J350" s="3" t="s">
        <v>1064</v>
      </c>
      <c r="K350" s="3">
        <v>20000000</v>
      </c>
      <c r="L350" s="3" t="s">
        <v>1065</v>
      </c>
    </row>
    <row r="351" spans="1:12" ht="15.75" thickBot="1" x14ac:dyDescent="0.3">
      <c r="A351" s="123">
        <v>341</v>
      </c>
      <c r="B351" s="124" t="s">
        <v>1305</v>
      </c>
      <c r="C351" s="3" t="s">
        <v>1023</v>
      </c>
      <c r="D351" s="2">
        <v>42522</v>
      </c>
      <c r="E351" s="2">
        <v>43982</v>
      </c>
      <c r="F351" s="126" t="s">
        <v>1085</v>
      </c>
      <c r="G351" s="3">
        <v>7337000000</v>
      </c>
      <c r="H351" s="3" t="s">
        <v>1047</v>
      </c>
      <c r="I351" s="3">
        <v>0.4</v>
      </c>
      <c r="J351" s="3" t="s">
        <v>1066</v>
      </c>
      <c r="K351" s="3">
        <v>16000000.000000002</v>
      </c>
      <c r="L351" s="3" t="s">
        <v>1067</v>
      </c>
    </row>
    <row r="352" spans="1:12" ht="15.75" thickBot="1" x14ac:dyDescent="0.3">
      <c r="A352" s="123">
        <v>342</v>
      </c>
      <c r="B352" s="124" t="s">
        <v>1306</v>
      </c>
      <c r="C352" s="3" t="s">
        <v>1023</v>
      </c>
      <c r="D352" s="2">
        <v>42522</v>
      </c>
      <c r="E352" s="2">
        <v>43982</v>
      </c>
      <c r="F352" s="126" t="s">
        <v>1085</v>
      </c>
      <c r="G352" s="3">
        <v>7337000000</v>
      </c>
      <c r="H352" s="3" t="s">
        <v>1047</v>
      </c>
      <c r="I352" s="3">
        <v>0.4</v>
      </c>
      <c r="J352" s="3" t="s">
        <v>1068</v>
      </c>
      <c r="K352" s="3">
        <v>26100000</v>
      </c>
      <c r="L352" s="3" t="s">
        <v>1069</v>
      </c>
    </row>
    <row r="353" spans="1:12" ht="15.75" thickBot="1" x14ac:dyDescent="0.3">
      <c r="A353" s="123">
        <v>343</v>
      </c>
      <c r="B353" s="124" t="s">
        <v>1307</v>
      </c>
      <c r="C353" s="3" t="s">
        <v>1023</v>
      </c>
      <c r="D353" s="2">
        <v>42522</v>
      </c>
      <c r="E353" s="2">
        <v>43982</v>
      </c>
      <c r="F353" s="126" t="s">
        <v>1085</v>
      </c>
      <c r="G353" s="3">
        <v>7337000000</v>
      </c>
      <c r="H353" s="3" t="s">
        <v>1047</v>
      </c>
      <c r="I353" s="3">
        <v>0.4</v>
      </c>
      <c r="J353" s="3" t="s">
        <v>1070</v>
      </c>
      <c r="K353" s="3">
        <v>2533333</v>
      </c>
      <c r="L353" s="3" t="s">
        <v>1071</v>
      </c>
    </row>
    <row r="354" spans="1:12" ht="15.75" thickBot="1" x14ac:dyDescent="0.3">
      <c r="A354" s="123">
        <v>344</v>
      </c>
      <c r="B354" s="124" t="s">
        <v>1308</v>
      </c>
      <c r="C354" s="3" t="s">
        <v>1023</v>
      </c>
      <c r="D354" s="2">
        <v>42522</v>
      </c>
      <c r="E354" s="2">
        <v>43982</v>
      </c>
      <c r="F354" s="126" t="s">
        <v>1085</v>
      </c>
      <c r="G354" s="3">
        <v>7337000000</v>
      </c>
      <c r="H354" s="3" t="s">
        <v>1047</v>
      </c>
      <c r="I354" s="3">
        <v>0.4</v>
      </c>
      <c r="J354" s="3" t="s">
        <v>1072</v>
      </c>
      <c r="K354" s="3">
        <v>2533333</v>
      </c>
      <c r="L354" s="3" t="s">
        <v>1073</v>
      </c>
    </row>
    <row r="355" spans="1:12" ht="15.75" thickBot="1" x14ac:dyDescent="0.3">
      <c r="A355" s="123">
        <v>345</v>
      </c>
      <c r="B355" s="124" t="s">
        <v>1309</v>
      </c>
      <c r="C355" s="3" t="s">
        <v>1023</v>
      </c>
      <c r="D355" s="2">
        <v>42522</v>
      </c>
      <c r="E355" s="2">
        <v>43982</v>
      </c>
      <c r="F355" s="126" t="s">
        <v>1085</v>
      </c>
      <c r="G355" s="3">
        <v>7337000000</v>
      </c>
      <c r="H355" s="3" t="s">
        <v>1047</v>
      </c>
      <c r="I355" s="3">
        <v>0.4</v>
      </c>
      <c r="J355" s="3" t="s">
        <v>1074</v>
      </c>
      <c r="K355" s="3">
        <v>1200000</v>
      </c>
      <c r="L355" s="3" t="s">
        <v>1075</v>
      </c>
    </row>
    <row r="356" spans="1:12" ht="15.75" thickBot="1" x14ac:dyDescent="0.3">
      <c r="A356" s="123">
        <v>346</v>
      </c>
      <c r="B356" s="124" t="s">
        <v>1310</v>
      </c>
      <c r="C356" s="3" t="s">
        <v>1023</v>
      </c>
      <c r="D356" s="2">
        <v>42522</v>
      </c>
      <c r="E356" s="2">
        <v>43982</v>
      </c>
      <c r="F356" s="126" t="s">
        <v>1085</v>
      </c>
      <c r="G356" s="3">
        <v>7337000000</v>
      </c>
      <c r="H356" s="3" t="s">
        <v>1047</v>
      </c>
      <c r="I356" s="3">
        <v>0.4</v>
      </c>
      <c r="J356" s="3" t="s">
        <v>1076</v>
      </c>
      <c r="K356" s="3">
        <v>2800000</v>
      </c>
      <c r="L356" s="3" t="s">
        <v>1077</v>
      </c>
    </row>
    <row r="357" spans="1:12" ht="15.75" thickBot="1" x14ac:dyDescent="0.3">
      <c r="A357" s="123">
        <v>347</v>
      </c>
      <c r="B357" s="124" t="s">
        <v>1311</v>
      </c>
      <c r="C357" s="3" t="s">
        <v>1023</v>
      </c>
      <c r="D357" s="2">
        <v>42522</v>
      </c>
      <c r="E357" s="2">
        <v>43982</v>
      </c>
      <c r="F357" s="126" t="s">
        <v>1085</v>
      </c>
      <c r="G357" s="3">
        <v>7337000000</v>
      </c>
      <c r="H357" s="3" t="s">
        <v>1047</v>
      </c>
      <c r="I357" s="3">
        <v>0.4</v>
      </c>
      <c r="J357" s="3" t="s">
        <v>1078</v>
      </c>
      <c r="K357" s="3">
        <v>5000000</v>
      </c>
      <c r="L357" s="3" t="s">
        <v>1079</v>
      </c>
    </row>
    <row r="358" spans="1:12" ht="15.75" thickBot="1" x14ac:dyDescent="0.3">
      <c r="A358" s="123">
        <v>348</v>
      </c>
      <c r="B358" s="124" t="s">
        <v>1312</v>
      </c>
      <c r="C358" s="3" t="s">
        <v>1023</v>
      </c>
      <c r="D358" s="2">
        <v>42522</v>
      </c>
      <c r="E358" s="2">
        <v>43982</v>
      </c>
      <c r="F358" s="126" t="s">
        <v>1085</v>
      </c>
      <c r="G358" s="3">
        <v>7337000000</v>
      </c>
      <c r="H358" s="3" t="s">
        <v>1047</v>
      </c>
      <c r="I358" s="3">
        <v>0.4</v>
      </c>
      <c r="J358" s="3" t="s">
        <v>1080</v>
      </c>
      <c r="K358" s="3">
        <v>4000000</v>
      </c>
      <c r="L358" s="3" t="s">
        <v>1081</v>
      </c>
    </row>
  </sheetData>
  <mergeCells count="1">
    <mergeCell ref="B8:L8"/>
  </mergeCells>
  <dataValidations count="3">
    <dataValidation type="textLength" allowBlank="1" showInputMessage="1" showErrorMessage="1" errorTitle="Entrada no válida" error="Escriba un texto " promptTitle="Cualquier contenido" sqref="C11 L11 J11 H11 F11:F48">
      <formula1>0</formula1>
      <formula2>4000</formula2>
    </dataValidation>
    <dataValidation type="date" allowBlank="1" showInputMessage="1" errorTitle="Entrada no válida" error="Por favor escriba una fecha válida (AAAA/MM/DD)" promptTitle="Ingrese una fecha (AAAA/MM/DD)" sqref="D11:E11">
      <formula1>1900/1/1</formula1>
      <formula2>3000/1/1</formula2>
    </dataValidation>
    <dataValidation type="decimal" allowBlank="1" showInputMessage="1" showErrorMessage="1" errorTitle="Entrada no válida" error="Por favor escriba un número" promptTitle="Escriba un número en esta casilla" sqref="G11 K11 I11">
      <formula1>-9223372036854770000</formula1>
      <formula2>9223372036854770000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CB-0404  INDICADORES DE GEST...</vt:lpstr>
      <vt:lpstr>CB-0405  RELACION PETICIONES...</vt:lpstr>
      <vt:lpstr>CB-0407  RELACION PROCESOS J...</vt:lpstr>
      <vt:lpstr>CB-0411  PROGRAMA Y SEGUIMIE...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PEDRAZA ALDANA</cp:lastModifiedBy>
  <dcterms:created xsi:type="dcterms:W3CDTF">2018-02-12T15:23:06Z</dcterms:created>
  <dcterms:modified xsi:type="dcterms:W3CDTF">2018-02-13T19:45:12Z</dcterms:modified>
</cp:coreProperties>
</file>